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Informacion por subir\PENDIENTE\Hacienda\2023\Feb 23\CIMTRA Febrero 2023\"/>
    </mc:Choice>
  </mc:AlternateContent>
  <bookViews>
    <workbookView xWindow="0" yWindow="0" windowWidth="19200" windowHeight="8145"/>
  </bookViews>
  <sheets>
    <sheet name="Comparación de montos por años" sheetId="3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3" l="1"/>
  <c r="I16" i="3" l="1"/>
  <c r="H16" i="3" l="1"/>
  <c r="G16" i="3" l="1"/>
  <c r="F16" i="3" l="1"/>
  <c r="E16" i="3" l="1"/>
</calcChain>
</file>

<file path=xl/sharedStrings.xml><?xml version="1.0" encoding="utf-8"?>
<sst xmlns="http://schemas.openxmlformats.org/spreadsheetml/2006/main" count="28" uniqueCount="26">
  <si>
    <t>Total: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</si>
  <si>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</si>
  <si>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</si>
  <si>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</si>
  <si>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</si>
  <si>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</si>
  <si>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</si>
  <si>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</si>
  <si>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</si>
  <si>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</si>
  <si>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</si>
  <si>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</si>
  <si>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</si>
  <si>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2019</t>
  </si>
  <si>
    <t>2018</t>
  </si>
  <si>
    <t>2017</t>
  </si>
  <si>
    <t>2016</t>
  </si>
  <si>
    <t>2015</t>
  </si>
  <si>
    <t>MES / AÑO</t>
  </si>
  <si>
    <t>Gastos de Comunicación Social</t>
  </si>
  <si>
    <t xml:space="preserve">1. Información sobre los gastos de comunicación social </t>
  </si>
  <si>
    <t xml:space="preserve">  $-    </t>
  </si>
  <si>
    <t>2020</t>
  </si>
  <si>
    <t>2021</t>
  </si>
  <si>
    <t>2022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</si>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</sst>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scheme val="minor"/>
    </font>
    <font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</cellStyleXfs>
  <cellXfs count="12">
    <xf numFmtId="0" fontId="0" fillId="0" borderId="0" xfId="0"/>
    <xf numFmtId="44" fontId="0" fillId="0" borderId="0" xfId="0" applyNumberFormat="1"/>
    <xf numFmtId="44" fontId="0" fillId="0" borderId="0" xfId="1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8" fontId="0" fillId="0" borderId="0" xfId="1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4" fontId="5" fillId="0" borderId="0" xfId="1" applyFont="1"/>
    <xf numFmtId="0" fontId="3" fillId="0" borderId="0" xfId="0" applyFont="1" applyAlignment="1">
      <alignment horizontal="center"/>
    </xf>
    <xf numFmtId="0" fontId="2" fillId="0" borderId="1" xfId="2" applyAlignment="1">
      <alignment horizontal="center"/>
    </xf>
  </cellXfs>
  <cellStyles count="3">
    <cellStyle name="Encabezado 1" xfId="2" builtinId="16"/>
    <cellStyle name="Moneda" xfId="1" builtinId="4"/>
    <cellStyle name="Normal" xfId="0" builtinId="0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GASTOS DE COMUNICACIÓN SOCIAL</a:t>
            </a:r>
          </a:p>
          <a:p>
            <a:pPr>
              <a:defRPr/>
            </a:pPr>
            <a:r>
              <a:rPr lang="es-ES"/>
              <a:t>POR MES</a:t>
            </a:r>
          </a:p>
        </c:rich>
      </c:tx>
      <c:layout>
        <c:manualLayout>
          <c:xMode val="edge"/>
          <c:yMode val="edge"/>
          <c:x val="0.29616651678985811"/>
          <c:y val="3.069053708439897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'Comparación de montos por años'!$B$3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años'!$B$4:$B$15</c:f>
              <c:numCache>
                <c:formatCode>"$"#,##0.00_);[Red]\("$"#,##0.00\)</c:formatCode>
                <c:ptCount val="12"/>
                <c:pt idx="0">
                  <c:v>68428.19</c:v>
                </c:pt>
                <c:pt idx="1">
                  <c:v>76442.399999999994</c:v>
                </c:pt>
                <c:pt idx="2">
                  <c:v>81664</c:v>
                </c:pt>
                <c:pt idx="3">
                  <c:v>91158.96</c:v>
                </c:pt>
                <c:pt idx="4">
                  <c:v>46671.96</c:v>
                </c:pt>
                <c:pt idx="5">
                  <c:v>39440</c:v>
                </c:pt>
                <c:pt idx="6">
                  <c:v>90747.96</c:v>
                </c:pt>
                <c:pt idx="7">
                  <c:v>53194</c:v>
                </c:pt>
                <c:pt idx="8">
                  <c:v>160855.44</c:v>
                </c:pt>
                <c:pt idx="9" formatCode="_(&quot;$&quot;* #,##0.00_);_(&quot;$&quot;* \(#,##0.00\);_(&quot;$&quot;* &quot;-&quot;??_);_(@_)">
                  <c:v>0</c:v>
                </c:pt>
                <c:pt idx="10">
                  <c:v>9700</c:v>
                </c:pt>
                <c:pt idx="11">
                  <c:v>17846.59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4F-406D-8ECF-E1EFFADFDE4E}"/>
            </c:ext>
          </c:extLst>
        </c:ser>
        <c:ser>
          <c:idx val="1"/>
          <c:order val="1"/>
          <c:tx>
            <c:strRef>
              <c:f>'Comparación de montos por años'!$C$3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años'!$C$4:$C$15</c:f>
              <c:numCache>
                <c:formatCode>"$"#,##0.00_);[Red]\("$"#,##0.00\)</c:formatCode>
                <c:ptCount val="12"/>
                <c:pt idx="0">
                  <c:v>7850.46</c:v>
                </c:pt>
                <c:pt idx="1">
                  <c:v>26857.05</c:v>
                </c:pt>
                <c:pt idx="2">
                  <c:v>7850.46</c:v>
                </c:pt>
                <c:pt idx="3">
                  <c:v>4234</c:v>
                </c:pt>
                <c:pt idx="4">
                  <c:v>34409.71</c:v>
                </c:pt>
                <c:pt idx="5">
                  <c:v>55715.38</c:v>
                </c:pt>
                <c:pt idx="6">
                  <c:v>28170.84</c:v>
                </c:pt>
                <c:pt idx="7">
                  <c:v>50071.4</c:v>
                </c:pt>
                <c:pt idx="8">
                  <c:v>54152.83</c:v>
                </c:pt>
                <c:pt idx="9">
                  <c:v>37160.6</c:v>
                </c:pt>
                <c:pt idx="10">
                  <c:v>44634.8</c:v>
                </c:pt>
                <c:pt idx="11">
                  <c:v>37920.78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4F-406D-8ECF-E1EFFADFDE4E}"/>
            </c:ext>
          </c:extLst>
        </c:ser>
        <c:ser>
          <c:idx val="2"/>
          <c:order val="2"/>
          <c:tx>
            <c:strRef>
              <c:f>'Comparación de montos por años'!$D$3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años'!$D$4:$D$15</c:f>
              <c:numCache>
                <c:formatCode>"$"#,##0.00_);[Red]\("$"#,##0.00\)</c:formatCode>
                <c:ptCount val="12"/>
                <c:pt idx="0">
                  <c:v>180076.19</c:v>
                </c:pt>
                <c:pt idx="1">
                  <c:v>129658.93</c:v>
                </c:pt>
                <c:pt idx="2">
                  <c:v>153366.24</c:v>
                </c:pt>
                <c:pt idx="3">
                  <c:v>113471.2</c:v>
                </c:pt>
                <c:pt idx="4">
                  <c:v>71858.83</c:v>
                </c:pt>
                <c:pt idx="5">
                  <c:v>103672.38</c:v>
                </c:pt>
                <c:pt idx="6">
                  <c:v>156866.70000000001</c:v>
                </c:pt>
                <c:pt idx="7">
                  <c:v>67276</c:v>
                </c:pt>
                <c:pt idx="8">
                  <c:v>83593.02</c:v>
                </c:pt>
                <c:pt idx="9">
                  <c:v>43822.01</c:v>
                </c:pt>
                <c:pt idx="10">
                  <c:v>64479.81</c:v>
                </c:pt>
                <c:pt idx="11">
                  <c:v>107000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4F-406D-8ECF-E1EFFADFDE4E}"/>
            </c:ext>
          </c:extLst>
        </c:ser>
        <c:ser>
          <c:idx val="3"/>
          <c:order val="3"/>
          <c:tx>
            <c:strRef>
              <c:f>'Comparación de montos por años'!$E$3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años'!$E$4:$E$15</c:f>
              <c:numCache>
                <c:formatCode>"$"#,##0.00_);[Red]\("$"#,##0.00\)</c:formatCode>
                <c:ptCount val="12"/>
                <c:pt idx="0">
                  <c:v>32360</c:v>
                </c:pt>
                <c:pt idx="1">
                  <c:v>41180</c:v>
                </c:pt>
                <c:pt idx="2">
                  <c:v>109172</c:v>
                </c:pt>
                <c:pt idx="3">
                  <c:v>44240</c:v>
                </c:pt>
                <c:pt idx="4">
                  <c:v>47504.76</c:v>
                </c:pt>
                <c:pt idx="5">
                  <c:v>24500.01</c:v>
                </c:pt>
                <c:pt idx="6">
                  <c:v>46088.77</c:v>
                </c:pt>
                <c:pt idx="7">
                  <c:v>41789.81</c:v>
                </c:pt>
                <c:pt idx="8">
                  <c:v>115220.76</c:v>
                </c:pt>
                <c:pt idx="9" formatCode="_(&quot;$&quot;* #,##0.00_);_(&quot;$&quot;* \(#,##0.00\);_(&quot;$&quot;* &quot;-&quot;??_);_(@_)">
                  <c:v>0</c:v>
                </c:pt>
                <c:pt idx="10" formatCode="_(&quot;$&quot;* #,##0.00_);_(&quot;$&quot;* \(#,##0.00\);_(&quot;$&quot;* &quot;-&quot;??_);_(@_)">
                  <c:v>0</c:v>
                </c:pt>
                <c:pt idx="11">
                  <c:v>185707.07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4F-406D-8ECF-E1EFFADFDE4E}"/>
            </c:ext>
          </c:extLst>
        </c:ser>
        <c:ser>
          <c:idx val="4"/>
          <c:order val="4"/>
          <c:tx>
            <c:strRef>
              <c:f>'Comparación de montos por años'!$F$3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años'!$F$4:$F$15</c:f>
              <c:numCache>
                <c:formatCode>"$"#,##0.00_);[Red]\("$"#,##0.00\)</c:formatCode>
                <c:ptCount val="12"/>
                <c:pt idx="0">
                  <c:v>31175.96</c:v>
                </c:pt>
                <c:pt idx="1">
                  <c:v>10440</c:v>
                </c:pt>
                <c:pt idx="2" formatCode="_(&quot;$&quot;* #,##0.00_);_(&quot;$&quot;* \(#,##0.00\);_(&quot;$&quot;* &quot;-&quot;??_);_(@_)">
                  <c:v>14964</c:v>
                </c:pt>
                <c:pt idx="3" formatCode="_(&quot;$&quot;* #,##0.00_);_(&quot;$&quot;* \(#,##0.00\);_(&quot;$&quot;* &quot;-&quot;??_);_(@_)">
                  <c:v>56066.66</c:v>
                </c:pt>
                <c:pt idx="4" formatCode="_(&quot;$&quot;* #,##0.00_);_(&quot;$&quot;* \(#,##0.00\);_(&quot;$&quot;* &quot;-&quot;??_);_(@_)">
                  <c:v>39481.32</c:v>
                </c:pt>
                <c:pt idx="5" formatCode="_(&quot;$&quot;* #,##0.00_);_(&quot;$&quot;* \(#,##0.00\);_(&quot;$&quot;* &quot;-&quot;??_);_(@_)">
                  <c:v>37507.99</c:v>
                </c:pt>
                <c:pt idx="6" formatCode="_(&quot;$&quot;* #,##0.00_);_(&quot;$&quot;* \(#,##0.00\);_(&quot;$&quot;* &quot;-&quot;??_);_(@_)">
                  <c:v>182670.66</c:v>
                </c:pt>
                <c:pt idx="7" formatCode="_(&quot;$&quot;* #,##0.00_);_(&quot;$&quot;* \(#,##0.00\);_(&quot;$&quot;* &quot;-&quot;??_);_(@_)">
                  <c:v>21074.66</c:v>
                </c:pt>
                <c:pt idx="8" formatCode="_(&quot;$&quot;* #,##0.00_);_(&quot;$&quot;* \(#,##0.00\);_(&quot;$&quot;* &quot;-&quot;??_);_(@_)">
                  <c:v>96199.99</c:v>
                </c:pt>
                <c:pt idx="9" formatCode="_(&quot;$&quot;* #,##0.00_);_(&quot;$&quot;* \(#,##0.00\);_(&quot;$&quot;* &quot;-&quot;??_);_(@_)">
                  <c:v>24932</c:v>
                </c:pt>
                <c:pt idx="10" formatCode="_(&quot;$&quot;* #,##0.00_);_(&quot;$&quot;* \(#,##0.00\);_(&quot;$&quot;* &quot;-&quot;??_);_(@_)">
                  <c:v>40407.99</c:v>
                </c:pt>
                <c:pt idx="11" formatCode="_(&quot;$&quot;* #,##0.00_);_(&quot;$&quot;* \(#,##0.00\);_(&quot;$&quot;* &quot;-&quot;??_);_(@_)">
                  <c:v>100183.98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4F-406D-8ECF-E1EFFADFDE4E}"/>
            </c:ext>
          </c:extLst>
        </c:ser>
        <c:ser>
          <c:idx val="5"/>
          <c:order val="5"/>
          <c:tx>
            <c:strRef>
              <c:f>'Comparación de montos por años'!$G$3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años'!$G$4:$G$15</c:f>
              <c:numCache>
                <c:formatCode>"$"#,##0.00_);[Red]\("$"#,##0.00\)</c:formatCode>
                <c:ptCount val="12"/>
                <c:pt idx="0">
                  <c:v>63391.88</c:v>
                </c:pt>
                <c:pt idx="1">
                  <c:v>24647.46</c:v>
                </c:pt>
                <c:pt idx="2" formatCode="_(&quot;$&quot;* #,##0.00_);_(&quot;$&quot;* \(#,##0.00\);_(&quot;$&quot;* &quot;-&quot;??_);_(@_)">
                  <c:v>91487.98</c:v>
                </c:pt>
                <c:pt idx="3" formatCode="_(&quot;$&quot;* #,##0.00_);_(&quot;$&quot;* \(#,##0.00\);_(&quot;$&quot;* &quot;-&quot;??_);_(@_)">
                  <c:v>3016</c:v>
                </c:pt>
                <c:pt idx="4" formatCode="_(&quot;$&quot;* #,##0.00_);_(&quot;$&quot;* \(#,##0.00\);_(&quot;$&quot;* &quot;-&quot;??_);_(@_)">
                  <c:v>38666.660000000003</c:v>
                </c:pt>
                <c:pt idx="5" formatCode="_(&quot;$&quot;* #,##0.00_);_(&quot;$&quot;* \(#,##0.00\);_(&quot;$&quot;* &quot;-&quot;??_);_(@_)">
                  <c:v>40523.99</c:v>
                </c:pt>
                <c:pt idx="6" formatCode="_(&quot;$&quot;* #,##0.00_);_(&quot;$&quot;* \(#,##0.00\);_(&quot;$&quot;* &quot;-&quot;??_);_(@_)">
                  <c:v>19333.330000000002</c:v>
                </c:pt>
                <c:pt idx="7" formatCode="_(&quot;$&quot;* #,##0.00_);_(&quot;$&quot;* \(#,##0.00\);_(&quot;$&quot;* &quot;-&quot;??_);_(@_)">
                  <c:v>19333.330000000002</c:v>
                </c:pt>
                <c:pt idx="8" formatCode="_(&quot;$&quot;* #,##0.00_);_(&quot;$&quot;* \(#,##0.00\);_(&quot;$&quot;* &quot;-&quot;??_);_(@_)">
                  <c:v>0</c:v>
                </c:pt>
                <c:pt idx="9" formatCode="_(&quot;$&quot;* #,##0.00_);_(&quot;$&quot;* \(#,##0.00\);_(&quot;$&quot;* &quot;-&quot;??_);_(@_)">
                  <c:v>6766.28</c:v>
                </c:pt>
                <c:pt idx="10" formatCode="_(&quot;$&quot;* #,##0.00_);_(&quot;$&quot;* \(#,##0.00\);_(&quot;$&quot;* &quot;-&quot;??_);_(@_)">
                  <c:v>11971.2</c:v>
                </c:pt>
                <c:pt idx="11" formatCode="_(&quot;$&quot;* #,##0.00_);_(&quot;$&quot;* \(#,##0.00\);_(&quot;$&quot;* &quot;-&quot;??_);_(@_)">
                  <c:v>19333.330000000002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7D-4848-9719-84FF2BF1A88B}"/>
            </c:ext>
          </c:extLst>
        </c:ser>
        <c:ser>
          <c:idx val="6"/>
          <c:order val="6"/>
          <c:tx>
            <c:strRef>
              <c:f>'Comparación de montos por años'!$H$3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años'!$H$4:$H$15</c:f>
              <c:numCache>
                <c:formatCode>"$"#,##0.00_);[Red]\("$"#,##0.00\)</c:formatCode>
                <c:ptCount val="12"/>
                <c:pt idx="0">
                  <c:v>2900</c:v>
                </c:pt>
                <c:pt idx="1">
                  <c:v>45549.33</c:v>
                </c:pt>
                <c:pt idx="2" formatCode="_(&quot;$&quot;* #,##0.00_);_(&quot;$&quot;* \(#,##0.00\);_(&quot;$&quot;* &quot;-&quot;??_);_(@_)">
                  <c:v>31304.53</c:v>
                </c:pt>
                <c:pt idx="3" formatCode="_(&quot;$&quot;* #,##0.00_);_(&quot;$&quot;* \(#,##0.00\);_(&quot;$&quot;* &quot;-&quot;??_);_(@_)">
                  <c:v>46896.86</c:v>
                </c:pt>
                <c:pt idx="4" formatCode="_(&quot;$&quot;* #,##0.00_);_(&quot;$&quot;* \(#,##0.00\);_(&quot;$&quot;* &quot;-&quot;??_);_(@_)">
                  <c:v>38666.660000000003</c:v>
                </c:pt>
                <c:pt idx="5" formatCode="_(&quot;$&quot;* #,##0.00_);_(&quot;$&quot;* \(#,##0.00\);_(&quot;$&quot;* &quot;-&quot;??_);_(@_)">
                  <c:v>0</c:v>
                </c:pt>
                <c:pt idx="6" formatCode="_(&quot;$&quot;* #,##0.00_);_(&quot;$&quot;* \(#,##0.00\);_(&quot;$&quot;* &quot;-&quot;??_);_(@_)">
                  <c:v>38666.660000000003</c:v>
                </c:pt>
                <c:pt idx="7" formatCode="_(&quot;$&quot;* #,##0.00_);_(&quot;$&quot;* \(#,##0.00\);_(&quot;$&quot;* &quot;-&quot;??_);_(@_)">
                  <c:v>2088</c:v>
                </c:pt>
                <c:pt idx="8" formatCode="_(&quot;$&quot;* #,##0.00_);_(&quot;$&quot;* \(#,##0.00\);_(&quot;$&quot;* &quot;-&quot;??_);_(@_)">
                  <c:v>24999.96</c:v>
                </c:pt>
                <c:pt idx="9" formatCode="_(&quot;$&quot;* #,##0.00_);_(&quot;$&quot;* \(#,##0.00\);_(&quot;$&quot;* &quot;-&quot;??_);_(@_)">
                  <c:v>0</c:v>
                </c:pt>
                <c:pt idx="10" formatCode="_(&quot;$&quot;* #,##0.00_);_(&quot;$&quot;* \(#,##0.00\);_(&quot;$&quot;* &quot;-&quot;??_);_(@_)">
                  <c:v>0</c:v>
                </c:pt>
                <c:pt idx="11" formatCode="_(&quot;$&quot;* #,##0.00_);_(&quot;$&quot;* \(#,##0.00\);_(&quot;$&quot;* &quot;-&quot;??_);_(@_)">
                  <c:v>16666.64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7D-4848-9719-84FF2BF1A88B}"/>
            </c:ext>
          </c:extLst>
        </c:ser>
        <c:ser>
          <c:idx val="7"/>
          <c:order val="7"/>
          <c:tx>
            <c:strRef>
              <c:f>'Comparación de montos por años'!$I$3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años'!$I$4:$I$15</c:f>
              <c:numCache>
                <c:formatCode>_("$"* #,##0.00_);_("$"* \(#,##0.00\);_("$"* "-"??_);_(@_)</c:formatCode>
                <c:ptCount val="12"/>
                <c:pt idx="0" formatCode="&quot;$&quot;#,##0.00_);[Red]\(&quot;$&quot;#,##0.00\)">
                  <c:v>0</c:v>
                </c:pt>
                <c:pt idx="1">
                  <c:v>35484.400000000001</c:v>
                </c:pt>
                <c:pt idx="2">
                  <c:v>60315.59</c:v>
                </c:pt>
                <c:pt idx="3">
                  <c:v>8236</c:v>
                </c:pt>
                <c:pt idx="4">
                  <c:v>55334.86</c:v>
                </c:pt>
                <c:pt idx="5">
                  <c:v>29666.26</c:v>
                </c:pt>
                <c:pt idx="6">
                  <c:v>85361.89</c:v>
                </c:pt>
                <c:pt idx="7">
                  <c:v>22424.01</c:v>
                </c:pt>
                <c:pt idx="8">
                  <c:v>46507.199999999997</c:v>
                </c:pt>
                <c:pt idx="9">
                  <c:v>136221.85999999999</c:v>
                </c:pt>
                <c:pt idx="10">
                  <c:v>47132.01</c:v>
                </c:pt>
                <c:pt idx="11">
                  <c:v>66503.31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7D-4848-9719-84FF2BF1A88B}"/>
            </c:ext>
          </c:extLst>
        </c:ser>
        <c:ser>
          <c:idx val="8"/>
          <c:order val="8"/>
          <c:tx>
            <c:strRef>
              <c:f>'Comparación de montos por años'!$J$3</c:f>
              <c:strCache>
                <c:ptCount val="1"/>
                <c:pt idx="0">
                  <c:v>2023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años'!$J$4:$J$15</c:f>
              <c:numCache>
                <c:formatCode>_("$"* #,##0.00_);_("$"* \(#,##0.00\);_("$"* "-"??_);_(@_)</c:formatCode>
                <c:ptCount val="12"/>
                <c:pt idx="0">
                  <c:v>92215.51</c:v>
                </c:pt>
                <c:pt idx="1">
                  <c:v>77779.210000000006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7D-4848-9719-84FF2BF1A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-1955233440"/>
        <c:axId val="-1955230720"/>
      </c:barChart>
      <c:catAx>
        <c:axId val="-1955233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955230720"/>
        <c:crosses val="autoZero"/>
        <c:auto val="1"/>
        <c:lblAlgn val="ctr"/>
        <c:lblOffset val="100"/>
        <c:noMultiLvlLbl val="0"/>
      </c:catAx>
      <c:valAx>
        <c:axId val="-1955230720"/>
        <c:scaling>
          <c:orientation val="minMax"/>
        </c:scaling>
        <c:delete val="0"/>
        <c:axPos val="l"/>
        <c:majorGridlines/>
        <c:numFmt formatCode="&quot;$&quot;#,##0.00_);[Red]\(&quot;$&quot;#,##0.00\)" sourceLinked="1"/>
        <c:majorTickMark val="none"/>
        <c:minorTickMark val="none"/>
        <c:tickLblPos val="nextTo"/>
        <c:crossAx val="-195523344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GASTOS DE COMUNICACIÓN SOCIAL POR AÑO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2015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'Comparación de montos por años'!$B$3:$J$3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'Comparación de montos por años'!$B$16</c:f>
              <c:numCache>
                <c:formatCode>"$"#,##0.00_);[Red]\("$"#,##0.00\)</c:formatCode>
                <c:ptCount val="1"/>
                <c:pt idx="0">
                  <c:v>736149.5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C9-4B92-AE67-BC1EE809BDE0}"/>
            </c:ext>
          </c:extLst>
        </c:ser>
        <c:ser>
          <c:idx val="1"/>
          <c:order val="1"/>
          <c:tx>
            <c:v>2016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'Comparación de montos por años'!$B$3:$J$3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'Comparación de montos por años'!$C$16</c:f>
              <c:numCache>
                <c:formatCode>"$"#,##0.00_);[Red]\("$"#,##0.00\)</c:formatCode>
                <c:ptCount val="1"/>
                <c:pt idx="0">
                  <c:v>389028.31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C9-4B92-AE67-BC1EE809BDE0}"/>
            </c:ext>
          </c:extLst>
        </c:ser>
        <c:ser>
          <c:idx val="2"/>
          <c:order val="2"/>
          <c:tx>
            <c:v>2017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'Comparación de montos por años'!$B$3:$J$3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'Comparación de montos por años'!$D$16</c:f>
              <c:numCache>
                <c:formatCode>"$"#,##0.00_);[Red]\("$"#,##0.00\)</c:formatCode>
                <c:ptCount val="1"/>
                <c:pt idx="0">
                  <c:v>1275141.31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C9-4B92-AE67-BC1EE809BDE0}"/>
            </c:ext>
          </c:extLst>
        </c:ser>
        <c:ser>
          <c:idx val="3"/>
          <c:order val="3"/>
          <c:tx>
            <c:v>2018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'Comparación de montos por años'!$B$3:$J$3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'Comparación de montos por años'!$E$16</c:f>
              <c:numCache>
                <c:formatCode>"$"#,##0.00_);[Red]\("$"#,##0.00\)</c:formatCode>
                <c:ptCount val="1"/>
                <c:pt idx="0">
                  <c:v>687763.18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C9-4B92-AE67-BC1EE809BDE0}"/>
            </c:ext>
          </c:extLst>
        </c:ser>
        <c:ser>
          <c:idx val="4"/>
          <c:order val="4"/>
          <c:tx>
            <c:v>2019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'Comparación de montos por años'!$B$3:$J$3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'Comparación de montos por años'!$F$16</c:f>
              <c:numCache>
                <c:formatCode>"$"#,##0.00_);[Red]\("$"#,##0.00\)</c:formatCode>
                <c:ptCount val="1"/>
                <c:pt idx="0">
                  <c:v>655105.21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C9-4B92-AE67-BC1EE809BDE0}"/>
            </c:ext>
          </c:extLst>
        </c:ser>
        <c:ser>
          <c:idx val="5"/>
          <c:order val="5"/>
          <c:tx>
            <c:v>2020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'Comparación de montos por años'!$B$3:$J$3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'Comparación de montos por años'!$G$16</c:f>
              <c:numCache>
                <c:formatCode>"$"#,##0.00_);[Red]\("$"#,##0.00\)</c:formatCode>
                <c:ptCount val="1"/>
                <c:pt idx="0">
                  <c:v>338471.44000000006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04-4967-BE40-B8B3A6B54FCD}"/>
            </c:ext>
          </c:extLst>
        </c:ser>
        <c:ser>
          <c:idx val="6"/>
          <c:order val="6"/>
          <c:tx>
            <c:v>2021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'Comparación de montos por años'!$B$3:$J$3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'Comparación de montos por años'!$H$16</c:f>
              <c:numCache>
                <c:formatCode>"$"#,##0.00_);[Red]\("$"#,##0.00\)</c:formatCode>
                <c:ptCount val="1"/>
                <c:pt idx="0">
                  <c:v>247738.64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04-4967-BE40-B8B3A6B54FCD}"/>
            </c:ext>
          </c:extLst>
        </c:ser>
        <c:ser>
          <c:idx val="7"/>
          <c:order val="7"/>
          <c:tx>
            <c:v>2022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'Comparación de montos por años'!$B$3:$J$3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'Comparación de montos por años'!$I$16</c:f>
              <c:numCache>
                <c:formatCode>"$"#,##0.00_);[Red]\("$"#,##0.00\)</c:formatCode>
                <c:ptCount val="1"/>
                <c:pt idx="0">
                  <c:v>593187.3899999999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04-4967-BE40-B8B3A6B54FCD}"/>
            </c:ext>
          </c:extLst>
        </c:ser>
        <c:ser>
          <c:idx val="8"/>
          <c:order val="8"/>
          <c:tx>
            <c:v>2023</c:v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'Comparación de montos por años'!$B$3:$J$3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'Comparación de montos por años'!$J$16</c:f>
              <c:numCache>
                <c:formatCode>_("$"* #,##0.00_);_("$"* \(#,##0.00\);_("$"* "-"??_);_(@_)</c:formatCode>
                <c:ptCount val="1"/>
                <c:pt idx="0">
                  <c:v>169994.72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904-4967-BE40-B8B3A6B54FC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1955233984"/>
        <c:axId val="-1955236704"/>
      </c:barChart>
      <c:catAx>
        <c:axId val="-19552339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1955236704"/>
        <c:crosses val="autoZero"/>
        <c:auto val="1"/>
        <c:lblAlgn val="ctr"/>
        <c:lblOffset val="100"/>
        <c:noMultiLvlLbl val="0"/>
      </c:catAx>
      <c:valAx>
        <c:axId val="-1955236704"/>
        <c:scaling>
          <c:orientation val="minMax"/>
        </c:scaling>
        <c:delete val="1"/>
        <c:axPos val="l"/>
        <c:numFmt formatCode="&quot;$&quot;#,##0.00_);[Red]\(&quot;$&quot;#,##0.00\)" sourceLinked="1"/>
        <c:majorTickMark val="none"/>
        <c:minorTickMark val="none"/>
        <c:tickLblPos val="nextTo"/>
        <c:crossAx val="-195523398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266699</xdr:colOff>
      <xdr:row>2</xdr:row>
      <xdr:rowOff>123824</xdr:rowOff>
    </xdr:from>
    <xdr:to>
      <xdr:col>22</xdr:col>
      <xdr:colOff>285750</xdr:colOff>
      <xdr:row>24</xdr:row>
      <xdr:rowOff>142875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18</xdr:row>
      <xdr:rowOff>171450</xdr:rowOff>
    </xdr:from>
    <xdr:to>
      <xdr:col>8</xdr:col>
      <xdr:colOff>495300</xdr:colOff>
      <xdr:row>33</xdr:row>
      <xdr:rowOff>66675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a2" displayName="Tabla2" ref="A3:J16" totalsRowShown="0" headerRowDxfId="4">
  <autoFilter ref="A3:J16"/>
  <tableColumns count="10">
    <tableColumn id="1" name="MES / AÑO"/>
    <tableColumn id="2" name="2015"/>
    <tableColumn id="3" name="2016"/>
    <tableColumn id="4" name="2017"/>
    <tableColumn id="5" name="2018"/>
    <tableColumn id="6" name="2019"/>
    <tableColumn id="7" name="2020" dataDxfId="3" dataCellStyle="Moneda"/>
    <tableColumn id="8" name="2021" dataDxfId="2" dataCellStyle="Moneda"/>
    <tableColumn id="9" name="2022" dataDxfId="1" dataCellStyle="Moneda"/>
    <tableColumn id="10" name="2023" dataDxfId="0" dataCellStyle="Moneda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workbookViewId="0">
      <selection activeCell="J6" sqref="J6"/>
    </sheetView>
  </sheetViews>
  <sheetFormatPr baseColWidth="10" defaultRowHeight="15" x14ac:dyDescent="0.25"/>
  <cols>
    <col min="1" max="1" width="12.85546875" customWidth="1"/>
    <col min="4" max="4" width="14.85546875" customWidth="1"/>
    <col min="6" max="6" width="12.5703125" bestFit="1" customWidth="1"/>
    <col min="7" max="8" width="12.5703125" customWidth="1"/>
    <col min="9" max="10" width="12.5703125" bestFit="1" customWidth="1"/>
  </cols>
  <sheetData>
    <row r="1" spans="1:18" ht="20.25" thickBot="1" x14ac:dyDescent="0.35">
      <c r="A1" s="11" t="s">
        <v>20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15.75" thickTop="1" x14ac:dyDescent="0.25">
      <c r="A2" s="10" t="s">
        <v>19</v>
      </c>
      <c r="B2" s="10"/>
      <c r="C2" s="10"/>
      <c r="D2" s="10"/>
      <c r="E2" s="10"/>
      <c r="F2" s="10"/>
      <c r="G2" s="6"/>
      <c r="H2" s="8"/>
    </row>
    <row r="3" spans="1:18" x14ac:dyDescent="0.25">
      <c r="A3" s="3" t="s">
        <v>18</v>
      </c>
      <c r="B3" s="4" t="s">
        <v>17</v>
      </c>
      <c r="C3" s="4" t="s">
        <v>16</v>
      </c>
      <c r="D3" s="4" t="s">
        <v>15</v>
      </c>
      <c r="E3" s="4" t="s">
        <v>14</v>
      </c>
      <c r="F3" s="4" t="s">
        <v>13</v>
      </c>
      <c r="G3" s="7" t="s">
        <v>22</v>
      </c>
      <c r="H3" s="7" t="s">
        <v>23</v>
      </c>
      <c r="I3" s="7" t="s">
        <v>24</v>
      </c>
      <c r="J3" s="7" t="s">
        <v>25</v>
      </c>
    </row>
    <row r="4" spans="1:18" x14ac:dyDescent="0.25">
      <c r="A4" t="s">
        <v>12</v>
      </c>
      <c r="B4" s="5">
        <v>68428.19</v>
      </c>
      <c r="C4" s="5">
        <v>7850.46</v>
      </c>
      <c r="D4" s="5">
        <v>180076.19</v>
      </c>
      <c r="E4" s="5">
        <v>32360</v>
      </c>
      <c r="F4" s="5">
        <v>31175.96</v>
      </c>
      <c r="G4" s="5">
        <v>63391.88</v>
      </c>
      <c r="H4" s="5">
        <v>2900</v>
      </c>
      <c r="I4" s="5">
        <v>0</v>
      </c>
      <c r="J4" s="9">
        <v>92215.51</v>
      </c>
    </row>
    <row r="5" spans="1:18" x14ac:dyDescent="0.25">
      <c r="A5" t="s">
        <v>11</v>
      </c>
      <c r="B5" s="5">
        <v>76442.399999999994</v>
      </c>
      <c r="C5" s="5">
        <v>26857.05</v>
      </c>
      <c r="D5" s="5">
        <v>129658.93</v>
      </c>
      <c r="E5" s="5">
        <v>41180</v>
      </c>
      <c r="F5" s="5">
        <v>10440</v>
      </c>
      <c r="G5" s="5">
        <v>24647.46</v>
      </c>
      <c r="H5" s="5">
        <v>45549.33</v>
      </c>
      <c r="I5" s="2">
        <v>35484.400000000001</v>
      </c>
      <c r="J5" s="9">
        <v>77779.210000000006</v>
      </c>
    </row>
    <row r="6" spans="1:18" x14ac:dyDescent="0.25">
      <c r="A6" t="s">
        <v>10</v>
      </c>
      <c r="B6" s="5">
        <v>81664</v>
      </c>
      <c r="C6" s="5">
        <v>7850.46</v>
      </c>
      <c r="D6" s="5">
        <v>153366.24</v>
      </c>
      <c r="E6" s="5">
        <v>109172</v>
      </c>
      <c r="F6" s="2">
        <v>14964</v>
      </c>
      <c r="G6" s="2">
        <v>91487.98</v>
      </c>
      <c r="H6" s="2">
        <v>31304.53</v>
      </c>
      <c r="I6" s="2">
        <v>60315.59</v>
      </c>
      <c r="J6" s="9"/>
    </row>
    <row r="7" spans="1:18" x14ac:dyDescent="0.25">
      <c r="A7" t="s">
        <v>9</v>
      </c>
      <c r="B7" s="5">
        <v>91158.96</v>
      </c>
      <c r="C7" s="5">
        <v>4234</v>
      </c>
      <c r="D7" s="5">
        <v>113471.2</v>
      </c>
      <c r="E7" s="5">
        <v>44240</v>
      </c>
      <c r="F7" s="2">
        <v>56066.66</v>
      </c>
      <c r="G7" s="2">
        <v>3016</v>
      </c>
      <c r="H7" s="2">
        <v>46896.86</v>
      </c>
      <c r="I7" s="2">
        <v>8236</v>
      </c>
      <c r="J7" s="9"/>
    </row>
    <row r="8" spans="1:18" x14ac:dyDescent="0.25">
      <c r="A8" t="s">
        <v>8</v>
      </c>
      <c r="B8" s="5">
        <v>46671.96</v>
      </c>
      <c r="C8" s="5">
        <v>34409.71</v>
      </c>
      <c r="D8" s="5">
        <v>71858.83</v>
      </c>
      <c r="E8" s="5">
        <v>47504.76</v>
      </c>
      <c r="F8" s="2">
        <v>39481.32</v>
      </c>
      <c r="G8" s="2">
        <v>38666.660000000003</v>
      </c>
      <c r="H8" s="2">
        <v>38666.660000000003</v>
      </c>
      <c r="I8" s="1">
        <v>55334.86</v>
      </c>
      <c r="J8" s="9"/>
    </row>
    <row r="9" spans="1:18" x14ac:dyDescent="0.25">
      <c r="A9" t="s">
        <v>7</v>
      </c>
      <c r="B9" s="5">
        <v>39440</v>
      </c>
      <c r="C9" s="5">
        <v>55715.38</v>
      </c>
      <c r="D9" s="5">
        <v>103672.38</v>
      </c>
      <c r="E9" s="5">
        <v>24500.01</v>
      </c>
      <c r="F9" s="2">
        <v>37507.99</v>
      </c>
      <c r="G9" s="2">
        <v>40523.99</v>
      </c>
      <c r="H9" s="2">
        <v>0</v>
      </c>
      <c r="I9" s="2">
        <v>29666.26</v>
      </c>
      <c r="J9" s="9"/>
    </row>
    <row r="10" spans="1:18" x14ac:dyDescent="0.25">
      <c r="A10" t="s">
        <v>6</v>
      </c>
      <c r="B10" s="5">
        <v>90747.96</v>
      </c>
      <c r="C10" s="5">
        <v>28170.84</v>
      </c>
      <c r="D10" s="5">
        <v>156866.70000000001</v>
      </c>
      <c r="E10" s="5">
        <v>46088.77</v>
      </c>
      <c r="F10" s="2">
        <v>182670.66</v>
      </c>
      <c r="G10" s="2">
        <v>19333.330000000002</v>
      </c>
      <c r="H10" s="9">
        <v>38666.660000000003</v>
      </c>
      <c r="I10" s="9">
        <v>85361.89</v>
      </c>
      <c r="J10" s="9"/>
    </row>
    <row r="11" spans="1:18" x14ac:dyDescent="0.25">
      <c r="A11" t="s">
        <v>5</v>
      </c>
      <c r="B11" s="5">
        <v>53194</v>
      </c>
      <c r="C11" s="5">
        <v>50071.4</v>
      </c>
      <c r="D11" s="5">
        <v>67276</v>
      </c>
      <c r="E11" s="5">
        <v>41789.81</v>
      </c>
      <c r="F11" s="2">
        <v>21074.66</v>
      </c>
      <c r="G11" s="2">
        <v>19333.330000000002</v>
      </c>
      <c r="H11" s="2">
        <v>2088</v>
      </c>
      <c r="I11" s="2">
        <v>22424.01</v>
      </c>
      <c r="J11" s="9"/>
    </row>
    <row r="12" spans="1:18" x14ac:dyDescent="0.25">
      <c r="A12" t="s">
        <v>4</v>
      </c>
      <c r="B12" s="5">
        <v>160855.44</v>
      </c>
      <c r="C12" s="5">
        <v>54152.83</v>
      </c>
      <c r="D12" s="5">
        <v>83593.02</v>
      </c>
      <c r="E12" s="5">
        <v>115220.76</v>
      </c>
      <c r="F12" s="2">
        <v>96199.99</v>
      </c>
      <c r="G12" s="2">
        <v>0</v>
      </c>
      <c r="H12" s="2">
        <v>24999.96</v>
      </c>
      <c r="I12" s="2">
        <v>46507.199999999997</v>
      </c>
      <c r="J12" s="9"/>
    </row>
    <row r="13" spans="1:18" x14ac:dyDescent="0.25">
      <c r="A13" t="s">
        <v>3</v>
      </c>
      <c r="B13" s="2" t="s">
        <v>21</v>
      </c>
      <c r="C13" s="5">
        <v>37160.6</v>
      </c>
      <c r="D13" s="5">
        <v>43822.01</v>
      </c>
      <c r="E13" s="2" t="s">
        <v>21</v>
      </c>
      <c r="F13" s="2">
        <v>24932</v>
      </c>
      <c r="G13" s="2">
        <v>6766.28</v>
      </c>
      <c r="H13" s="2">
        <v>0</v>
      </c>
      <c r="I13" s="2">
        <v>136221.85999999999</v>
      </c>
      <c r="J13" s="9"/>
    </row>
    <row r="14" spans="1:18" x14ac:dyDescent="0.25">
      <c r="A14" t="s">
        <v>2</v>
      </c>
      <c r="B14" s="5">
        <v>9700</v>
      </c>
      <c r="C14" s="5">
        <v>44634.8</v>
      </c>
      <c r="D14" s="5">
        <v>64479.81</v>
      </c>
      <c r="E14" s="2" t="s">
        <v>21</v>
      </c>
      <c r="F14" s="2">
        <v>40407.99</v>
      </c>
      <c r="G14" s="2">
        <v>11971.2</v>
      </c>
      <c r="H14" s="2">
        <v>0</v>
      </c>
      <c r="I14" s="2">
        <v>47132.01</v>
      </c>
      <c r="J14" s="9"/>
    </row>
    <row r="15" spans="1:18" x14ac:dyDescent="0.25">
      <c r="A15" t="s">
        <v>1</v>
      </c>
      <c r="B15" s="5">
        <v>17846.59</v>
      </c>
      <c r="C15" s="5">
        <v>37920.78</v>
      </c>
      <c r="D15" s="5">
        <v>107000</v>
      </c>
      <c r="E15" s="5">
        <v>185707.07</v>
      </c>
      <c r="F15" s="2">
        <v>100183.98</v>
      </c>
      <c r="G15" s="2">
        <v>19333.330000000002</v>
      </c>
      <c r="H15" s="2">
        <v>16666.64</v>
      </c>
      <c r="I15" s="2">
        <v>66503.31</v>
      </c>
      <c r="J15" s="9"/>
    </row>
    <row r="16" spans="1:18" x14ac:dyDescent="0.25">
      <c r="A16" s="3" t="s">
        <v>0</v>
      </c>
      <c r="B16" s="5">
        <v>736149.5</v>
      </c>
      <c r="C16" s="5">
        <v>389028.31</v>
      </c>
      <c r="D16" s="5">
        <v>1275141.31</v>
      </c>
      <c r="E16" s="5">
        <f>SUBTOTAL(109,E4:E15)</f>
        <v>687763.18</v>
      </c>
      <c r="F16" s="5">
        <f>SUBTOTAL(109,F4:F15)</f>
        <v>655105.21</v>
      </c>
      <c r="G16" s="5">
        <f>SUM(G4:G15)</f>
        <v>338471.44000000006</v>
      </c>
      <c r="H16" s="5">
        <f>SUM(H4:H15)</f>
        <v>247738.64</v>
      </c>
      <c r="I16" s="5">
        <f>SUBTOTAL(109,I4:I15)</f>
        <v>593187.3899999999</v>
      </c>
      <c r="J16" s="9">
        <f>SUM(J4:J15)</f>
        <v>169994.72</v>
      </c>
    </row>
  </sheetData>
  <mergeCells count="2">
    <mergeCell ref="A2:F2"/>
    <mergeCell ref="A1:R1"/>
  </mergeCells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Comparación de montos por años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User</cp:lastModifiedBy>
  <cp:lastPrinted>2019-07-01T15:55:03Z</cp:lastPrinted>
  <dcterms:created xsi:type="dcterms:W3CDTF">2019-05-17T02:53:55Z</dcterms:created>
  <dcterms:modified xsi:type="dcterms:W3CDTF">2023-04-04T21:58:08Z</dcterms:modified>
</cp:coreProperties>
</file>