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Mantenimiento de la red hidrául" sheetId="2" r:id="rId2"/>
    <sheet name="Modernización de arrancadores d" sheetId="3" r:id="rId3"/>
    <sheet name="Reparación de colectores sanita" sheetId="4" r:id="rId4"/>
    <sheet name="Diagnóstico del sistema de agua" sheetId="5" r:id="rId5"/>
    <sheet name="Instalación de nuevos servicios" sheetId="6" r:id="rId6"/>
    <sheet name="Mantenimiento a pozos de agua p" sheetId="7" r:id="rId7"/>
    <sheet name="MTTO RED DE DRENAJE" sheetId="8" r:id="rId8"/>
    <sheet name="DISTRIBUCION DE AGUA EN PIPAS" sheetId="9" r:id="rId9"/>
    <sheet name="MTTO CARCAMOS DRENAJE" sheetId="10" r:id="rId10"/>
  </sheets>
  <calcPr calcId="162913"/>
</workbook>
</file>

<file path=xl/calcChain.xml><?xml version="1.0" encoding="utf-8"?>
<calcChain xmlns="http://schemas.openxmlformats.org/spreadsheetml/2006/main">
  <c r="AP104" i="10" l="1"/>
  <c r="AO104" i="10"/>
  <c r="AN104" i="10"/>
  <c r="AM104" i="10"/>
  <c r="AL104" i="10"/>
  <c r="AK104" i="10"/>
  <c r="AJ104" i="10"/>
  <c r="AI104" i="10"/>
  <c r="AH104" i="10"/>
  <c r="AP93" i="10"/>
  <c r="AO93" i="10"/>
  <c r="AN93" i="10"/>
  <c r="AM93" i="10"/>
  <c r="AL93" i="10"/>
  <c r="AK93" i="10"/>
  <c r="AJ93" i="10"/>
  <c r="AI93" i="10"/>
  <c r="AH93" i="10"/>
  <c r="AP82" i="10"/>
  <c r="AO82" i="10"/>
  <c r="AN82" i="10"/>
  <c r="AM82" i="10"/>
  <c r="AL82" i="10"/>
  <c r="AK82" i="10"/>
  <c r="AJ82" i="10"/>
  <c r="AI82" i="10"/>
  <c r="AH82" i="10"/>
  <c r="AP71" i="10"/>
  <c r="AO71" i="10"/>
  <c r="AN71" i="10"/>
  <c r="AM71" i="10"/>
  <c r="AL71" i="10"/>
  <c r="AK71" i="10"/>
  <c r="AJ71" i="10"/>
  <c r="AI71" i="10"/>
  <c r="AH71" i="10"/>
  <c r="AM60" i="10"/>
  <c r="AL60" i="10"/>
  <c r="AK60" i="10"/>
  <c r="AJ60" i="10"/>
  <c r="AI60" i="10"/>
  <c r="AH60" i="10"/>
  <c r="AP49" i="10"/>
  <c r="AO49" i="10"/>
  <c r="AN49" i="10"/>
  <c r="AM49" i="10"/>
  <c r="AL49" i="10"/>
  <c r="AK49" i="10"/>
  <c r="AJ49" i="10"/>
  <c r="AI49" i="10"/>
  <c r="AH49" i="10"/>
  <c r="AP38" i="10"/>
  <c r="AO38" i="10"/>
  <c r="AN38" i="10"/>
  <c r="AM38" i="10"/>
  <c r="AL38" i="10"/>
  <c r="AK38" i="10"/>
  <c r="AJ38" i="10"/>
  <c r="AI38" i="10"/>
  <c r="AH38" i="10"/>
  <c r="AP27" i="10"/>
  <c r="AO27" i="10"/>
  <c r="AN27" i="10"/>
  <c r="AM27" i="10"/>
  <c r="AL27" i="10"/>
  <c r="AK27" i="10"/>
  <c r="AJ27" i="10"/>
  <c r="AI27" i="10"/>
  <c r="AH27" i="10"/>
  <c r="AP16" i="10"/>
  <c r="AO16" i="10"/>
  <c r="AN16" i="10"/>
  <c r="AM16" i="10"/>
  <c r="AL16" i="10"/>
  <c r="AK16" i="10"/>
  <c r="AJ16" i="10"/>
  <c r="AI16" i="10"/>
  <c r="AH16" i="10"/>
  <c r="AM5" i="10"/>
  <c r="AL5" i="10"/>
  <c r="AK5" i="10"/>
  <c r="AJ5" i="10"/>
  <c r="AI5" i="10"/>
  <c r="AH5" i="10"/>
  <c r="AP104" i="9"/>
  <c r="AO104" i="9"/>
  <c r="AN104" i="9"/>
  <c r="AM104" i="9"/>
  <c r="AL104" i="9"/>
  <c r="AK104" i="9"/>
  <c r="AJ104" i="9"/>
  <c r="AI104" i="9"/>
  <c r="AH104" i="9"/>
  <c r="AP93" i="9"/>
  <c r="AO93" i="9"/>
  <c r="AN93" i="9"/>
  <c r="AM93" i="9"/>
  <c r="AL93" i="9"/>
  <c r="AK93" i="9"/>
  <c r="AJ93" i="9"/>
  <c r="AI93" i="9"/>
  <c r="AH93" i="9"/>
  <c r="AP82" i="9"/>
  <c r="AO82" i="9"/>
  <c r="AN82" i="9"/>
  <c r="AM82" i="9"/>
  <c r="AL82" i="9"/>
  <c r="AK82" i="9"/>
  <c r="AJ82" i="9"/>
  <c r="AI82" i="9"/>
  <c r="AH82" i="9"/>
  <c r="AP71" i="9"/>
  <c r="AO71" i="9"/>
  <c r="AN71" i="9"/>
  <c r="AM71" i="9"/>
  <c r="AL71" i="9"/>
  <c r="AK71" i="9"/>
  <c r="AJ71" i="9"/>
  <c r="AI71" i="9"/>
  <c r="AH71" i="9"/>
  <c r="AM60" i="9"/>
  <c r="AL60" i="9"/>
  <c r="AK60" i="9"/>
  <c r="AJ60" i="9"/>
  <c r="AI60" i="9"/>
  <c r="AH60" i="9"/>
  <c r="AP49" i="9"/>
  <c r="AO49" i="9"/>
  <c r="AN49" i="9"/>
  <c r="AM49" i="9"/>
  <c r="AL49" i="9"/>
  <c r="AK49" i="9"/>
  <c r="AJ49" i="9"/>
  <c r="AI49" i="9"/>
  <c r="AH49" i="9"/>
  <c r="AP38" i="9"/>
  <c r="AO38" i="9"/>
  <c r="AN38" i="9"/>
  <c r="AM38" i="9"/>
  <c r="AL38" i="9"/>
  <c r="AK38" i="9"/>
  <c r="AJ38" i="9"/>
  <c r="AI38" i="9"/>
  <c r="AH38" i="9"/>
  <c r="AP27" i="9"/>
  <c r="AO27" i="9"/>
  <c r="AN27" i="9"/>
  <c r="AM27" i="9"/>
  <c r="AL27" i="9"/>
  <c r="AK27" i="9"/>
  <c r="AJ27" i="9"/>
  <c r="AI27" i="9"/>
  <c r="AH27" i="9"/>
  <c r="AP16" i="9"/>
  <c r="AO16" i="9"/>
  <c r="AN16" i="9"/>
  <c r="AM16" i="9"/>
  <c r="AL16" i="9"/>
  <c r="AK16" i="9"/>
  <c r="AJ16" i="9"/>
  <c r="AI16" i="9"/>
  <c r="AH16" i="9"/>
  <c r="AM5" i="9"/>
  <c r="AL5" i="9"/>
  <c r="AK5" i="9"/>
  <c r="AJ5" i="9"/>
  <c r="AI5" i="9"/>
  <c r="AH5" i="9"/>
  <c r="AP104" i="8"/>
  <c r="AO104" i="8"/>
  <c r="AN104" i="8"/>
  <c r="AM104" i="8"/>
  <c r="AL104" i="8"/>
  <c r="AK104" i="8"/>
  <c r="AJ104" i="8"/>
  <c r="AI104" i="8"/>
  <c r="AH104" i="8"/>
  <c r="AP93" i="8"/>
  <c r="AO93" i="8"/>
  <c r="AN93" i="8"/>
  <c r="AM93" i="8"/>
  <c r="AL93" i="8"/>
  <c r="AK93" i="8"/>
  <c r="AJ93" i="8"/>
  <c r="AI93" i="8"/>
  <c r="AH93" i="8"/>
  <c r="AP82" i="8"/>
  <c r="AO82" i="8"/>
  <c r="AN82" i="8"/>
  <c r="AM82" i="8"/>
  <c r="AL82" i="8"/>
  <c r="AK82" i="8"/>
  <c r="AJ82" i="8"/>
  <c r="AI82" i="8"/>
  <c r="AH82" i="8"/>
  <c r="AP71" i="8"/>
  <c r="AO71" i="8"/>
  <c r="AN71" i="8"/>
  <c r="AM71" i="8"/>
  <c r="AL71" i="8"/>
  <c r="AK71" i="8"/>
  <c r="AJ71" i="8"/>
  <c r="AI71" i="8"/>
  <c r="AH71" i="8"/>
  <c r="AM60" i="8"/>
  <c r="AL60" i="8"/>
  <c r="AK60" i="8"/>
  <c r="AJ60" i="8"/>
  <c r="AI60" i="8"/>
  <c r="AH60" i="8"/>
  <c r="AP49" i="8"/>
  <c r="AO49" i="8"/>
  <c r="AN49" i="8"/>
  <c r="AM49" i="8"/>
  <c r="AL49" i="8"/>
  <c r="AK49" i="8"/>
  <c r="AJ49" i="8"/>
  <c r="AI49" i="8"/>
  <c r="AH49" i="8"/>
  <c r="AP38" i="8"/>
  <c r="AO38" i="8"/>
  <c r="AN38" i="8"/>
  <c r="AM38" i="8"/>
  <c r="AL38" i="8"/>
  <c r="AK38" i="8"/>
  <c r="AJ38" i="8"/>
  <c r="AI38" i="8"/>
  <c r="AH38" i="8"/>
  <c r="AP27" i="8"/>
  <c r="AO27" i="8"/>
  <c r="AN27" i="8"/>
  <c r="AM27" i="8"/>
  <c r="AL27" i="8"/>
  <c r="AK27" i="8"/>
  <c r="AJ27" i="8"/>
  <c r="AI27" i="8"/>
  <c r="AH27" i="8"/>
  <c r="AP16" i="8"/>
  <c r="AO16" i="8"/>
  <c r="AN16" i="8"/>
  <c r="AM16" i="8"/>
  <c r="AL16" i="8"/>
  <c r="AK16" i="8"/>
  <c r="AJ16" i="8"/>
  <c r="AI16" i="8"/>
  <c r="AH16" i="8"/>
  <c r="AM5" i="8"/>
  <c r="AL5" i="8"/>
  <c r="AK5" i="8"/>
  <c r="AJ5" i="8"/>
  <c r="AI5" i="8"/>
  <c r="AH5" i="8"/>
  <c r="AP104" i="7"/>
  <c r="AO104" i="7"/>
  <c r="AN104" i="7"/>
  <c r="AM104" i="7"/>
  <c r="AL104" i="7"/>
  <c r="AK104" i="7"/>
  <c r="AJ104" i="7"/>
  <c r="AI104" i="7"/>
  <c r="AH104" i="7"/>
  <c r="AP93" i="7"/>
  <c r="AO93" i="7"/>
  <c r="AN93" i="7"/>
  <c r="AM93" i="7"/>
  <c r="AL93" i="7"/>
  <c r="AK93" i="7"/>
  <c r="AJ93" i="7"/>
  <c r="AI93" i="7"/>
  <c r="AH93" i="7"/>
  <c r="AP82" i="7"/>
  <c r="AO82" i="7"/>
  <c r="AN82" i="7"/>
  <c r="AM82" i="7"/>
  <c r="AL82" i="7"/>
  <c r="AK82" i="7"/>
  <c r="AJ82" i="7"/>
  <c r="AI82" i="7"/>
  <c r="AH82" i="7"/>
  <c r="AP71" i="7"/>
  <c r="AO71" i="7"/>
  <c r="AN71" i="7"/>
  <c r="AM71" i="7"/>
  <c r="AL71" i="7"/>
  <c r="AK71" i="7"/>
  <c r="AJ71" i="7"/>
  <c r="AI71" i="7"/>
  <c r="AH71" i="7"/>
  <c r="AM60" i="7"/>
  <c r="AL60" i="7"/>
  <c r="AK60" i="7"/>
  <c r="AJ60" i="7"/>
  <c r="AI60" i="7"/>
  <c r="AH60" i="7"/>
  <c r="AP49" i="7"/>
  <c r="AO49" i="7"/>
  <c r="AN49" i="7"/>
  <c r="AM49" i="7"/>
  <c r="AL49" i="7"/>
  <c r="AK49" i="7"/>
  <c r="AJ49" i="7"/>
  <c r="AI49" i="7"/>
  <c r="AH49" i="7"/>
  <c r="AP38" i="7"/>
  <c r="AO38" i="7"/>
  <c r="AN38" i="7"/>
  <c r="AM38" i="7"/>
  <c r="AL38" i="7"/>
  <c r="AK38" i="7"/>
  <c r="AJ38" i="7"/>
  <c r="AI38" i="7"/>
  <c r="AH38" i="7"/>
  <c r="AP27" i="7"/>
  <c r="AO27" i="7"/>
  <c r="AN27" i="7"/>
  <c r="AM27" i="7"/>
  <c r="AL27" i="7"/>
  <c r="AK27" i="7"/>
  <c r="AJ27" i="7"/>
  <c r="AI27" i="7"/>
  <c r="AH27" i="7"/>
  <c r="AP16" i="7"/>
  <c r="AO16" i="7"/>
  <c r="AN16" i="7"/>
  <c r="AM16" i="7"/>
  <c r="AL16" i="7"/>
  <c r="AK16" i="7"/>
  <c r="AJ16" i="7"/>
  <c r="AI16" i="7"/>
  <c r="AH16" i="7"/>
  <c r="AM5" i="7"/>
  <c r="AL5" i="7"/>
  <c r="AK5" i="7"/>
  <c r="AJ5" i="7"/>
  <c r="AI5" i="7"/>
  <c r="AH5" i="7"/>
  <c r="A1" i="7"/>
  <c r="AP104" i="6"/>
  <c r="AO104" i="6"/>
  <c r="AN104" i="6"/>
  <c r="AM104" i="6"/>
  <c r="AL104" i="6"/>
  <c r="AK104" i="6"/>
  <c r="AJ104" i="6"/>
  <c r="AI104" i="6"/>
  <c r="AH104" i="6"/>
  <c r="AP93" i="6"/>
  <c r="AO93" i="6"/>
  <c r="AN93" i="6"/>
  <c r="AM93" i="6"/>
  <c r="AL93" i="6"/>
  <c r="AK93" i="6"/>
  <c r="AJ93" i="6"/>
  <c r="AI93" i="6"/>
  <c r="AH93" i="6"/>
  <c r="AP82" i="6"/>
  <c r="AO82" i="6"/>
  <c r="AN82" i="6"/>
  <c r="AM82" i="6"/>
  <c r="AL82" i="6"/>
  <c r="AK82" i="6"/>
  <c r="AJ82" i="6"/>
  <c r="AI82" i="6"/>
  <c r="AH82" i="6"/>
  <c r="AP71" i="6"/>
  <c r="AO71" i="6"/>
  <c r="AN71" i="6"/>
  <c r="AM71" i="6"/>
  <c r="AL71" i="6"/>
  <c r="AK71" i="6"/>
  <c r="AJ71" i="6"/>
  <c r="AI71" i="6"/>
  <c r="AH71" i="6"/>
  <c r="AM60" i="6"/>
  <c r="AL60" i="6"/>
  <c r="AK60" i="6"/>
  <c r="AJ60" i="6"/>
  <c r="AI60" i="6"/>
  <c r="AH60" i="6"/>
  <c r="AP49" i="6"/>
  <c r="AO49" i="6"/>
  <c r="AN49" i="6"/>
  <c r="AM49" i="6"/>
  <c r="AL49" i="6"/>
  <c r="AK49" i="6"/>
  <c r="AJ49" i="6"/>
  <c r="AI49" i="6"/>
  <c r="AH49" i="6"/>
  <c r="AP38" i="6"/>
  <c r="AO38" i="6"/>
  <c r="AN38" i="6"/>
  <c r="AM38" i="6"/>
  <c r="AL38" i="6"/>
  <c r="AK38" i="6"/>
  <c r="AJ38" i="6"/>
  <c r="AI38" i="6"/>
  <c r="AH38" i="6"/>
  <c r="AP27" i="6"/>
  <c r="AO27" i="6"/>
  <c r="AN27" i="6"/>
  <c r="AM27" i="6"/>
  <c r="AL27" i="6"/>
  <c r="AK27" i="6"/>
  <c r="AJ27" i="6"/>
  <c r="AI27" i="6"/>
  <c r="AH27" i="6"/>
  <c r="AP16" i="6"/>
  <c r="AO16" i="6"/>
  <c r="AN16" i="6"/>
  <c r="AM16" i="6"/>
  <c r="AL16" i="6"/>
  <c r="AK16" i="6"/>
  <c r="AJ16" i="6"/>
  <c r="AI16" i="6"/>
  <c r="AH16" i="6"/>
  <c r="A1" i="6"/>
  <c r="AP104" i="5"/>
  <c r="AO104" i="5"/>
  <c r="AN104" i="5"/>
  <c r="AM104" i="5"/>
  <c r="AL104" i="5"/>
  <c r="AK104" i="5"/>
  <c r="AJ104" i="5"/>
  <c r="AI104" i="5"/>
  <c r="AH104" i="5"/>
  <c r="AP93" i="5"/>
  <c r="AO93" i="5"/>
  <c r="AN93" i="5"/>
  <c r="AM93" i="5"/>
  <c r="AL93" i="5"/>
  <c r="AK93" i="5"/>
  <c r="AJ93" i="5"/>
  <c r="AI93" i="5"/>
  <c r="AH93" i="5"/>
  <c r="AP82" i="5"/>
  <c r="AO82" i="5"/>
  <c r="AN82" i="5"/>
  <c r="AM82" i="5"/>
  <c r="AL82" i="5"/>
  <c r="AK82" i="5"/>
  <c r="AJ82" i="5"/>
  <c r="AI82" i="5"/>
  <c r="AH82" i="5"/>
  <c r="AP71" i="5"/>
  <c r="AO71" i="5"/>
  <c r="AN71" i="5"/>
  <c r="AM71" i="5"/>
  <c r="AL71" i="5"/>
  <c r="AK71" i="5"/>
  <c r="AJ71" i="5"/>
  <c r="AI71" i="5"/>
  <c r="AH71" i="5"/>
  <c r="AM60" i="5"/>
  <c r="AL60" i="5"/>
  <c r="AK60" i="5"/>
  <c r="AJ60" i="5"/>
  <c r="AI60" i="5"/>
  <c r="AH60" i="5"/>
  <c r="AP49" i="5"/>
  <c r="AO49" i="5"/>
  <c r="AN49" i="5"/>
  <c r="AM49" i="5"/>
  <c r="AL49" i="5"/>
  <c r="AK49" i="5"/>
  <c r="AJ49" i="5"/>
  <c r="AI49" i="5"/>
  <c r="AH49" i="5"/>
  <c r="AP38" i="5"/>
  <c r="AO38" i="5"/>
  <c r="AN38" i="5"/>
  <c r="AM38" i="5"/>
  <c r="AL38" i="5"/>
  <c r="AK38" i="5"/>
  <c r="AJ38" i="5"/>
  <c r="AI38" i="5"/>
  <c r="AH38" i="5"/>
  <c r="AP27" i="5"/>
  <c r="AO27" i="5"/>
  <c r="AN27" i="5"/>
  <c r="AM27" i="5"/>
  <c r="AL27" i="5"/>
  <c r="AK27" i="5"/>
  <c r="AJ27" i="5"/>
  <c r="AI27" i="5"/>
  <c r="AH27" i="5"/>
  <c r="AP16" i="5"/>
  <c r="AO16" i="5"/>
  <c r="AN16" i="5"/>
  <c r="AM16" i="5"/>
  <c r="AL16" i="5"/>
  <c r="AK16" i="5"/>
  <c r="AJ16" i="5"/>
  <c r="AI16" i="5"/>
  <c r="AH16" i="5"/>
  <c r="AM5" i="5"/>
  <c r="AL5" i="5"/>
  <c r="AK5" i="5"/>
  <c r="AJ5" i="5"/>
  <c r="AI5" i="5"/>
  <c r="AH5" i="5"/>
  <c r="A1" i="5"/>
  <c r="AP104" i="4"/>
  <c r="AO104" i="4"/>
  <c r="AN104" i="4"/>
  <c r="AM104" i="4"/>
  <c r="AL104" i="4"/>
  <c r="AK104" i="4"/>
  <c r="AJ104" i="4"/>
  <c r="AI104" i="4"/>
  <c r="AH104" i="4"/>
  <c r="AP93" i="4"/>
  <c r="AO93" i="4"/>
  <c r="AN93" i="4"/>
  <c r="AM93" i="4"/>
  <c r="AL93" i="4"/>
  <c r="AK93" i="4"/>
  <c r="AJ93" i="4"/>
  <c r="AI93" i="4"/>
  <c r="AH93" i="4"/>
  <c r="AP82" i="4"/>
  <c r="AO82" i="4"/>
  <c r="AN82" i="4"/>
  <c r="AM82" i="4"/>
  <c r="AL82" i="4"/>
  <c r="AK82" i="4"/>
  <c r="AJ82" i="4"/>
  <c r="AI82" i="4"/>
  <c r="AH82" i="4"/>
  <c r="AP71" i="4"/>
  <c r="AO71" i="4"/>
  <c r="AN71" i="4"/>
  <c r="AM71" i="4"/>
  <c r="AL71" i="4"/>
  <c r="AK71" i="4"/>
  <c r="AJ71" i="4"/>
  <c r="AI71" i="4"/>
  <c r="AH71" i="4"/>
  <c r="AM60" i="4"/>
  <c r="AL60" i="4"/>
  <c r="AK60" i="4"/>
  <c r="AJ60" i="4"/>
  <c r="AI60" i="4"/>
  <c r="AH60" i="4"/>
  <c r="AP49" i="4"/>
  <c r="AO49" i="4"/>
  <c r="AN49" i="4"/>
  <c r="AM49" i="4"/>
  <c r="AL49" i="4"/>
  <c r="AK49" i="4"/>
  <c r="AJ49" i="4"/>
  <c r="AI49" i="4"/>
  <c r="AH49" i="4"/>
  <c r="AP38" i="4"/>
  <c r="AO38" i="4"/>
  <c r="AN38" i="4"/>
  <c r="AM38" i="4"/>
  <c r="AL38" i="4"/>
  <c r="AK38" i="4"/>
  <c r="AJ38" i="4"/>
  <c r="AI38" i="4"/>
  <c r="AH38" i="4"/>
  <c r="AP27" i="4"/>
  <c r="AO27" i="4"/>
  <c r="AN27" i="4"/>
  <c r="AM27" i="4"/>
  <c r="AL27" i="4"/>
  <c r="AK27" i="4"/>
  <c r="AJ27" i="4"/>
  <c r="AI27" i="4"/>
  <c r="AH27" i="4"/>
  <c r="AP16" i="4"/>
  <c r="AO16" i="4"/>
  <c r="AN16" i="4"/>
  <c r="AM16" i="4"/>
  <c r="AL16" i="4"/>
  <c r="AK16" i="4"/>
  <c r="AJ16" i="4"/>
  <c r="AI16" i="4"/>
  <c r="AH16" i="4"/>
  <c r="AM5" i="4"/>
  <c r="AL5" i="4"/>
  <c r="AK5" i="4"/>
  <c r="AJ5" i="4"/>
  <c r="AI5" i="4"/>
  <c r="AH5" i="4"/>
  <c r="A1" i="4"/>
  <c r="AP104" i="3"/>
  <c r="AO104" i="3"/>
  <c r="AN104" i="3"/>
  <c r="AM104" i="3"/>
  <c r="AL104" i="3"/>
  <c r="AK104" i="3"/>
  <c r="AJ104" i="3"/>
  <c r="AI104" i="3"/>
  <c r="AH104" i="3"/>
  <c r="AP93" i="3"/>
  <c r="AO93" i="3"/>
  <c r="AN93" i="3"/>
  <c r="AM93" i="3"/>
  <c r="AL93" i="3"/>
  <c r="AK93" i="3"/>
  <c r="AJ93" i="3"/>
  <c r="AI93" i="3"/>
  <c r="AH93" i="3"/>
  <c r="AP82" i="3"/>
  <c r="AO82" i="3"/>
  <c r="AN82" i="3"/>
  <c r="AM82" i="3"/>
  <c r="AL82" i="3"/>
  <c r="AK82" i="3"/>
  <c r="AJ82" i="3"/>
  <c r="AI82" i="3"/>
  <c r="AH82" i="3"/>
  <c r="AP71" i="3"/>
  <c r="AO71" i="3"/>
  <c r="AN71" i="3"/>
  <c r="AM71" i="3"/>
  <c r="AL71" i="3"/>
  <c r="AK71" i="3"/>
  <c r="AJ71" i="3"/>
  <c r="AI71" i="3"/>
  <c r="AH71" i="3"/>
  <c r="AM60" i="3"/>
  <c r="AL60" i="3"/>
  <c r="AK60" i="3"/>
  <c r="AJ60" i="3"/>
  <c r="AI60" i="3"/>
  <c r="AH60" i="3"/>
  <c r="AP49" i="3"/>
  <c r="AO49" i="3"/>
  <c r="AN49" i="3"/>
  <c r="AM49" i="3"/>
  <c r="AL49" i="3"/>
  <c r="AK49" i="3"/>
  <c r="AJ49" i="3"/>
  <c r="AI49" i="3"/>
  <c r="AH49" i="3"/>
  <c r="AP38" i="3"/>
  <c r="AO38" i="3"/>
  <c r="AN38" i="3"/>
  <c r="AM38" i="3"/>
  <c r="AL38" i="3"/>
  <c r="AK38" i="3"/>
  <c r="AJ38" i="3"/>
  <c r="AI38" i="3"/>
  <c r="AH38" i="3"/>
  <c r="AP27" i="3"/>
  <c r="AO27" i="3"/>
  <c r="AN27" i="3"/>
  <c r="AM27" i="3"/>
  <c r="AL27" i="3"/>
  <c r="AK27" i="3"/>
  <c r="AJ27" i="3"/>
  <c r="AI27" i="3"/>
  <c r="AH27" i="3"/>
  <c r="AP16" i="3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1" i="3"/>
  <c r="AP104" i="2"/>
  <c r="AO104" i="2"/>
  <c r="AN104" i="2"/>
  <c r="AM104" i="2"/>
  <c r="AL104" i="2"/>
  <c r="AK104" i="2"/>
  <c r="AJ104" i="2"/>
  <c r="AI104" i="2"/>
  <c r="AH104" i="2"/>
  <c r="AP93" i="2"/>
  <c r="AO93" i="2"/>
  <c r="AN93" i="2"/>
  <c r="AM93" i="2"/>
  <c r="AL93" i="2"/>
  <c r="AK93" i="2"/>
  <c r="AJ93" i="2"/>
  <c r="AI93" i="2"/>
  <c r="AH93" i="2"/>
  <c r="AP82" i="2"/>
  <c r="AO82" i="2"/>
  <c r="AN82" i="2"/>
  <c r="AM82" i="2"/>
  <c r="AL82" i="2"/>
  <c r="AK82" i="2"/>
  <c r="AJ82" i="2"/>
  <c r="AI82" i="2"/>
  <c r="AH82" i="2"/>
  <c r="AP71" i="2"/>
  <c r="AO71" i="2"/>
  <c r="AN71" i="2"/>
  <c r="AM71" i="2"/>
  <c r="AL71" i="2"/>
  <c r="AK71" i="2"/>
  <c r="AJ71" i="2"/>
  <c r="AI71" i="2"/>
  <c r="AH71" i="2"/>
  <c r="AM60" i="2"/>
  <c r="AL60" i="2"/>
  <c r="AK60" i="2"/>
  <c r="AJ60" i="2"/>
  <c r="AI60" i="2"/>
  <c r="AH60" i="2"/>
  <c r="AP49" i="2"/>
  <c r="AO49" i="2"/>
  <c r="AN49" i="2"/>
  <c r="AM49" i="2"/>
  <c r="AL49" i="2"/>
  <c r="AK49" i="2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1" i="2"/>
  <c r="AO3" i="1"/>
  <c r="AP3" i="1"/>
  <c r="AK3" i="1"/>
  <c r="AM5" i="1"/>
  <c r="AM3" i="1" s="1"/>
  <c r="AL5" i="1"/>
  <c r="AL3" i="1" s="1"/>
  <c r="AK5" i="1"/>
  <c r="AJ5" i="1"/>
  <c r="AJ3" i="1" s="1"/>
  <c r="AI5" i="1"/>
  <c r="AI3" i="1" s="1"/>
  <c r="AH5" i="1"/>
  <c r="AH3" i="1" s="1"/>
  <c r="AN3" i="1"/>
  <c r="A1" i="1"/>
</calcChain>
</file>

<file path=xl/sharedStrings.xml><?xml version="1.0" encoding="utf-8"?>
<sst xmlns="http://schemas.openxmlformats.org/spreadsheetml/2006/main" count="1225" uniqueCount="154">
  <si>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</si>
  <si>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</si>
  <si>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</si>
  <si>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</si>
  <si>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</si>
  <si>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</si>
  <si>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</si>
  <si>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</si>
  <si>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</si>
  <si>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</si>
  <si>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</si>
  <si>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</si>
  <si>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</si>
  <si>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</si>
  <si>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</si>
  <si>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</si>
  <si>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</si>
  <si>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</si>
  <si>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</si>
  <si>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</si>
  <si>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</si>
  <si>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</si>
  <si>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</si>
  <si>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</si>
  <si>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</si>
  <si>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</si>
  <si>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</si>
  <si>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</si>
  <si>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</si>
  <si>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</si>
  <si>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</si>
  <si>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</si>
  <si>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</si>
  <si>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</si>
  <si>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</si>
  <si>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</si>
  <si>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</si>
  <si>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</si>
  <si>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</si>
  <si>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</si>
  <si>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</si>
  <si>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</si>
  <si>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</si>
  <si>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</si>
  <si>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Dar valor a la ciudadania a traves del uso responsable y transparente de los recursos.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</si>
  <si>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</si>
  <si>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</si>
  <si>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</si>
  <si>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</si>
  <si>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</si>
  <si>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</si>
  <si>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</si>
  <si>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</si>
  <si>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</si>
  <si>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</si>
  <si>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</si>
  <si>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</si>
  <si>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</si>
  <si>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</si>
  <si>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Dar valor a la ciudadania a traves del uso responsable y transparente de los recursos</t>
  </si>
  <si>
    <t>Consolidarse como un organismo moderno, que garantice el acceso, disposición y saneamiento del agua</t>
  </si>
  <si>
    <t xml:space="preserve">Opinion Publica </t>
  </si>
  <si>
    <t>aumento</t>
  </si>
  <si>
    <t>atencion y elaboracion de reportes</t>
  </si>
  <si>
    <t>X</t>
  </si>
  <si>
    <t>Direccion de Gestion Integral de Agua y Drenaje</t>
  </si>
  <si>
    <t>NA</t>
  </si>
  <si>
    <t>elaboracion de oficios</t>
  </si>
  <si>
    <t xml:space="preserve">Oficina de agua potable </t>
  </si>
  <si>
    <t xml:space="preserve">elaboracion de requisiciones para insumos de la oficina </t>
  </si>
  <si>
    <t xml:space="preserve">oficina de agaua potable </t>
  </si>
  <si>
    <t>https://drive.google.com/drive/u/0/folders/1shjoSr5Udm4uyn7fzW3G9RjdahMDZNvu</t>
  </si>
  <si>
    <t xml:space="preserve">Atencion a reportes ciudadanos </t>
  </si>
  <si>
    <t>Feb</t>
  </si>
  <si>
    <t>Transferencias, asiganaciones, subsidios y otras ayudas</t>
  </si>
  <si>
    <t>Mejorar la calidad de los servicios públicos del municipio</t>
  </si>
  <si>
    <t>Insatisfacción del servicio</t>
  </si>
  <si>
    <t>Disminución</t>
  </si>
  <si>
    <t>Realizar un plan integral para la gestión, cobertura y calidad de agua potable</t>
  </si>
  <si>
    <t>Integrar al programa anual de compras proyectadas y consolidadas</t>
  </si>
  <si>
    <t>Anual de compras proyectadas y consolidadas</t>
  </si>
  <si>
    <t>Mejorar el servicio de cobertura de Drenaje y Agua Potable</t>
  </si>
  <si>
    <t>manguera, tubos de pvc sanitarios e hidráulicos, conectores, juntas gibault, arena, cemento, vehículo, combustible,  palas , picos barras, geomembranas, retroexcavadora, cortadora de concreto, camión de 14 m3</t>
  </si>
  <si>
    <t>Mantenimiento de la red hidráulica sanitaria</t>
  </si>
  <si>
    <t>area</t>
  </si>
  <si>
    <t>Evidencia fotografica</t>
  </si>
  <si>
    <t>Mejorar el servicio de cobertura de drenaje y agua potable</t>
  </si>
  <si>
    <t>Evaluacion de la calidad del servicio</t>
  </si>
  <si>
    <t>disminucion</t>
  </si>
  <si>
    <t>REPARACIONES DE RED DRENAJE</t>
  </si>
  <si>
    <t>https://drive.google.com/drive/folders/1C8I0G0vtAg7fl5BOmQNC4aECg9SXjElA</t>
  </si>
  <si>
    <t>https://drive.google.com/drive/folders/1x9rphBpRmRfA6Hs8uvT7Ge5LbSN2qGTK</t>
  </si>
  <si>
    <t>REPARACIONES DE RED DE AGUA</t>
  </si>
  <si>
    <t xml:space="preserve"> </t>
  </si>
  <si>
    <t>PROGRAMA ANUAL DE COMPRAS PROYECTADAS</t>
  </si>
  <si>
    <t>EFICIENTAR EL EQUIPO DE ARRANCADORES DE POZOS DE AGUA POTABLE</t>
  </si>
  <si>
    <t>MANTENIMIENTO PREVENTIVO Y CAMBIOS DE ARRANCADORES ATR POR ESTADO SOLIDO DE 4 POZOS, VEHÍCULOS, COMBUSTIBLE</t>
  </si>
  <si>
    <t>Modernización de arrancadores de pozos</t>
  </si>
  <si>
    <t>Eficientar el equipo de arrancadores de pozos de agua potable</t>
  </si>
  <si>
    <t>Se necesita eficientar los equipos electromecánicos de los pozos , 2,3,4 y arboledas, sustituyendo los</t>
  </si>
  <si>
    <t>ESTUDIO PRELIMINAR</t>
  </si>
  <si>
    <t>Direccion de Gestion Integral de Agua Potable y Drenaje</t>
  </si>
  <si>
    <t>MEJORAR EL SERVICIO DE COBERTURA DE DRENAJE</t>
  </si>
  <si>
    <t>TUBOS DE PVC, ARENA, LIMO, BALASTREM CEMENTO, GRAVA, DESPOLVER, VEHÍCULO, COMBUSTIBLE, PALAS, PICOS BARRAS, RETROEXCAVADORA, CORTADORA DE CONCRETO, CAMIÓN 14M3</t>
  </si>
  <si>
    <t>Reparación de colectores sanitarios</t>
  </si>
  <si>
    <t xml:space="preserve">Mejorar el servicio de cobertura de drenaje </t>
  </si>
  <si>
    <t>Mejorar la eficiencia en la cobertura de drenaje sanitario es de suma importancia esto lo mejoramos</t>
  </si>
  <si>
    <t>Informacion preliminar para proyecto ejecutivo</t>
  </si>
  <si>
    <t>Direccion de Gestion Integral de Agua Y Drenaje</t>
  </si>
  <si>
    <t>Aumentar la cobertura del servicio de Agua Potable y Drenaje</t>
  </si>
  <si>
    <t xml:space="preserve"> SERVICIOS </t>
  </si>
  <si>
    <t>Diagnóstico del sistema de agua potable del municipio</t>
  </si>
  <si>
    <t>Mejorar el servicio de cobertura de drenaje sanitario es de suma importancia esto lo mejoramos reparando los colectores ue se encuentran dañados.</t>
  </si>
  <si>
    <t>Estudio preliminar</t>
  </si>
  <si>
    <t>anual de compras proyectadas y consolidadas</t>
  </si>
  <si>
    <t>Contar con informacion preliminr para consolidar proyecto</t>
  </si>
  <si>
    <t>Manguera, conectores, abrazaderas, tubo pvc  de alcantarillado, silletas, pegamento, llaves de compuerta teflon. vehículo, combustible,  palas , picos barras retroexcavadora, cortadora de concreto, camión de 14 m3</t>
  </si>
  <si>
    <t>Instalación de nuevos servicios</t>
  </si>
  <si>
    <t>Con la instalacion de servicios nuevos, de agua potable y drenaje aumentamos la cobertura de los servicios,</t>
  </si>
  <si>
    <t xml:space="preserve">Aumentar la cobertura del servicio de agua potable y drenaje </t>
  </si>
  <si>
    <t>INSTALACION DE TOMAS DE AGUA Y DRENAJE</t>
  </si>
  <si>
    <t>https://drive.google.com/drive/folders/1s9SCRMRdq-6udzcUay5h0w9U5cAWGsbp</t>
  </si>
  <si>
    <t>https://drive.google.com/drive/folders/1Oqy4x3h3yW6wPx3UwLfFuhN3glzc05bz</t>
  </si>
  <si>
    <t>Eficientar el equipo de  de pozos de agua potable</t>
  </si>
  <si>
    <t xml:space="preserve">Desazolve, pistoneo, cepillado, video filmaciones, aforos, reposición de equipos de bombeo vehiculo, combustible, </t>
  </si>
  <si>
    <t>Mantenimiento a pozos de agua potable</t>
  </si>
  <si>
    <t xml:space="preserve">Eficientar el equipo de pozos de agua potable </t>
  </si>
  <si>
    <t>El mantenimiento de los pozos de agua potable es de vital importancia ya que nos da los parametros de vida</t>
  </si>
  <si>
    <t>REVISION Y DIAGNOSTICO DE FUENTES DE ABASTECIMIENTO</t>
  </si>
  <si>
    <t>https://drive.google.com/drive/folders/1s6c30iEof77X35xG-PHROGs9O9o1jg47</t>
  </si>
  <si>
    <t>https://drive.google.com/drive/folders/1ihd1TEEeZMu-EWSamMzdMfrSYt3iOEin</t>
  </si>
  <si>
    <t>MTTO. RED DRENAJE</t>
  </si>
  <si>
    <t>CONTAR CON UN SISTEMA DE RED DE ALCANTARILLADO EFICIENTE</t>
  </si>
  <si>
    <t>Vactor, combustible, guantes, uniformes, palas, picos, barras</t>
  </si>
  <si>
    <t>Mantenimiento a la red de alcantarillado</t>
  </si>
  <si>
    <t xml:space="preserve">Contar con un sistema de red de alcantarillado eficiente </t>
  </si>
  <si>
    <t>Es importante tener nustros equipos de desensolve (vactor) en condiciones optimas de trabajo, dandoles un</t>
  </si>
  <si>
    <t>SONDEOS PARTICULARES Y CENTRALES</t>
  </si>
  <si>
    <t>https://drive.google.com/drive/folders/1FYA-W9p1LiOWeBjMd1TsxjC9uQfj1-WK</t>
  </si>
  <si>
    <t>https://drive.google.com/drive/folders/1W_jOjJkL40ikAvegC2K6soC0NZcmNClk</t>
  </si>
  <si>
    <t>DISTRIBUCION DE AGUA EN PIPAS</t>
  </si>
  <si>
    <t>PROPORCIONAR A LA CIUDADANIA QUE CAREZCA DEL SERVICIO DE AGUA POTABLE POR FALTA DE INFRAESTRUCTURA</t>
  </si>
  <si>
    <t>Camiones cisternas, combustible</t>
  </si>
  <si>
    <t>Distribucion de agua en pipas</t>
  </si>
  <si>
    <t xml:space="preserve">Proporcionar a la ciudadania que carezca del servicio de agua potable por falta de infraestructura </t>
  </si>
  <si>
    <t>Es importante tener nustros camiones cisternas esten en condiciones optimas de trabajo, dandoles un</t>
  </si>
  <si>
    <t>DOTACION DE AGUA POTABLE EN PIPAS</t>
  </si>
  <si>
    <t>https://drive.google.com/drive/folders/1oH8whNMkkM4Die8np-fmVzcBeEwntxs3</t>
  </si>
  <si>
    <t>https://drive.google.com/drive/folders/18Ey_6t5Isub0jJCYuYp2xh46kmayUsuF</t>
  </si>
  <si>
    <t>MTTO. CARCAMO DE DRENAJE</t>
  </si>
  <si>
    <t>Vehiculos, combustible, equipos de bombeo</t>
  </si>
  <si>
    <t>Mantenimiento a la red de alcantarillado y carcamos</t>
  </si>
  <si>
    <t>En nuestro sistema de drenaje sanitario y pluvial se cuenta con carcamos de bombeo de los cuales</t>
  </si>
  <si>
    <t>REVISION DE INSTALACIONES Y MTTO.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</si>
</sst>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FF00FF"/>
      <name val="Arial"/>
      <scheme val="minor"/>
    </font>
    <font>
      <b/>
      <sz val="12"/>
      <color theme="1"/>
      <name val="Arial"/>
    </font>
    <font>
      <u/>
      <sz val="10"/>
      <color rgb="FF0000FF"/>
      <name val="Arial"/>
    </font>
    <font>
      <b/>
      <sz val="12"/>
      <color rgb="FF000000"/>
      <name val="Arial"/>
    </font>
    <font>
      <b/>
      <u/>
      <sz val="9"/>
      <color rgb="FF0000FF"/>
      <name val="Arial"/>
    </font>
    <font>
      <b/>
      <u/>
      <sz val="9"/>
      <color rgb="FF0000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4A86E8"/>
        <bgColor rgb="FF4A86E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4" fillId="4" borderId="4" xfId="0" applyFont="1" applyFill="1" applyBorder="1" applyAlignment="1"/>
    <xf numFmtId="0" fontId="24" fillId="4" borderId="3" xfId="0" applyFont="1" applyFill="1" applyBorder="1" applyAlignment="1"/>
    <xf numFmtId="0" fontId="26" fillId="4" borderId="3" xfId="0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right"/>
    </xf>
    <xf numFmtId="0" fontId="24" fillId="5" borderId="0" xfId="0" applyFont="1" applyFill="1" applyAlignment="1"/>
    <xf numFmtId="0" fontId="24" fillId="5" borderId="11" xfId="0" applyFont="1" applyFill="1" applyBorder="1" applyAlignment="1"/>
    <xf numFmtId="0" fontId="24" fillId="5" borderId="0" xfId="0" applyFont="1" applyFill="1" applyAlignment="1">
      <alignment horizontal="right"/>
    </xf>
    <xf numFmtId="0" fontId="24" fillId="6" borderId="0" xfId="0" applyFont="1" applyFill="1" applyAlignment="1"/>
    <xf numFmtId="0" fontId="24" fillId="6" borderId="11" xfId="0" applyFont="1" applyFill="1" applyBorder="1" applyAlignment="1"/>
    <xf numFmtId="0" fontId="24" fillId="6" borderId="0" xfId="0" applyFont="1" applyFill="1" applyAlignment="1">
      <alignment horizontal="right"/>
    </xf>
    <xf numFmtId="0" fontId="24" fillId="6" borderId="9" xfId="0" applyFont="1" applyFill="1" applyBorder="1" applyAlignment="1"/>
    <xf numFmtId="0" fontId="24" fillId="6" borderId="10" xfId="0" applyFont="1" applyFill="1" applyBorder="1" applyAlignment="1"/>
    <xf numFmtId="0" fontId="24" fillId="6" borderId="9" xfId="0" applyFont="1" applyFill="1" applyBorder="1" applyAlignment="1">
      <alignment horizontal="right"/>
    </xf>
    <xf numFmtId="0" fontId="24" fillId="7" borderId="7" xfId="0" applyFont="1" applyFill="1" applyBorder="1" applyAlignment="1"/>
    <xf numFmtId="0" fontId="24" fillId="7" borderId="10" xfId="0" applyFont="1" applyFill="1" applyBorder="1" applyAlignment="1"/>
    <xf numFmtId="0" fontId="24" fillId="7" borderId="10" xfId="0" applyFont="1" applyFill="1" applyBorder="1" applyAlignment="1">
      <alignment horizontal="right"/>
    </xf>
    <xf numFmtId="0" fontId="24" fillId="8" borderId="0" xfId="0" applyFont="1" applyFill="1" applyAlignment="1"/>
    <xf numFmtId="0" fontId="24" fillId="8" borderId="11" xfId="0" applyFont="1" applyFill="1" applyBorder="1" applyAlignment="1"/>
    <xf numFmtId="0" fontId="24" fillId="8" borderId="0" xfId="0" applyFont="1" applyFill="1" applyAlignment="1">
      <alignment horizontal="right"/>
    </xf>
    <xf numFmtId="0" fontId="24" fillId="9" borderId="0" xfId="0" applyFont="1" applyFill="1" applyAlignment="1"/>
    <xf numFmtId="0" fontId="24" fillId="9" borderId="11" xfId="0" applyFont="1" applyFill="1" applyBorder="1" applyAlignment="1"/>
    <xf numFmtId="0" fontId="24" fillId="9" borderId="0" xfId="0" applyFont="1" applyFill="1" applyAlignment="1">
      <alignment horizontal="right"/>
    </xf>
    <xf numFmtId="0" fontId="24" fillId="9" borderId="9" xfId="0" applyFont="1" applyFill="1" applyBorder="1" applyAlignment="1"/>
    <xf numFmtId="0" fontId="24" fillId="9" borderId="10" xfId="0" applyFont="1" applyFill="1" applyBorder="1" applyAlignment="1"/>
    <xf numFmtId="0" fontId="24" fillId="9" borderId="9" xfId="0" applyFont="1" applyFill="1" applyBorder="1" applyAlignment="1">
      <alignment horizontal="right"/>
    </xf>
    <xf numFmtId="0" fontId="24" fillId="10" borderId="7" xfId="0" applyFont="1" applyFill="1" applyBorder="1" applyAlignment="1"/>
    <xf numFmtId="0" fontId="24" fillId="10" borderId="10" xfId="0" applyFont="1" applyFill="1" applyBorder="1" applyAlignment="1"/>
    <xf numFmtId="0" fontId="24" fillId="10" borderId="10" xfId="0" applyFont="1" applyFill="1" applyBorder="1" applyAlignment="1">
      <alignment horizontal="right"/>
    </xf>
    <xf numFmtId="0" fontId="24" fillId="11" borderId="0" xfId="0" applyFont="1" applyFill="1" applyAlignment="1"/>
    <xf numFmtId="0" fontId="24" fillId="11" borderId="11" xfId="0" applyFont="1" applyFill="1" applyBorder="1" applyAlignment="1"/>
    <xf numFmtId="0" fontId="24" fillId="11" borderId="0" xfId="0" applyFont="1" applyFill="1" applyAlignment="1">
      <alignment horizontal="right"/>
    </xf>
    <xf numFmtId="0" fontId="24" fillId="3" borderId="0" xfId="0" applyFont="1" applyFill="1" applyAlignment="1"/>
    <xf numFmtId="0" fontId="24" fillId="3" borderId="11" xfId="0" applyFont="1" applyFill="1" applyBorder="1" applyAlignment="1"/>
    <xf numFmtId="0" fontId="24" fillId="3" borderId="0" xfId="0" applyFont="1" applyFill="1" applyAlignment="1">
      <alignment horizontal="right"/>
    </xf>
    <xf numFmtId="0" fontId="24" fillId="3" borderId="9" xfId="0" applyFont="1" applyFill="1" applyBorder="1" applyAlignment="1"/>
    <xf numFmtId="0" fontId="24" fillId="3" borderId="10" xfId="0" applyFont="1" applyFill="1" applyBorder="1" applyAlignment="1"/>
    <xf numFmtId="0" fontId="24" fillId="3" borderId="9" xfId="0" applyFont="1" applyFill="1" applyBorder="1" applyAlignment="1">
      <alignment horizontal="right"/>
    </xf>
    <xf numFmtId="0" fontId="24" fillId="12" borderId="7" xfId="0" applyFont="1" applyFill="1" applyBorder="1" applyAlignment="1"/>
    <xf numFmtId="0" fontId="24" fillId="12" borderId="10" xfId="0" applyFont="1" applyFill="1" applyBorder="1" applyAlignment="1"/>
    <xf numFmtId="0" fontId="24" fillId="12" borderId="10" xfId="0" applyFont="1" applyFill="1" applyBorder="1" applyAlignment="1">
      <alignment horizontal="right"/>
    </xf>
    <xf numFmtId="0" fontId="24" fillId="13" borderId="7" xfId="0" applyFont="1" applyFill="1" applyBorder="1" applyAlignment="1"/>
    <xf numFmtId="0" fontId="24" fillId="13" borderId="10" xfId="0" applyFont="1" applyFill="1" applyBorder="1" applyAlignment="1"/>
    <xf numFmtId="0" fontId="24" fillId="13" borderId="10" xfId="0" applyFont="1" applyFill="1" applyBorder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3" fillId="5" borderId="0" xfId="0" applyFont="1" applyFill="1" applyAlignment="1">
      <alignment horizontal="left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19" fillId="10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19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right" vertical="center"/>
    </xf>
    <xf numFmtId="0" fontId="19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0" fontId="19" fillId="13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right" vertical="center"/>
    </xf>
    <xf numFmtId="0" fontId="19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center"/>
    </xf>
    <xf numFmtId="0" fontId="35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3" fillId="1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2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0" fontId="3" fillId="13" borderId="1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wrapText="1"/>
    </xf>
    <xf numFmtId="0" fontId="2" fillId="0" borderId="11" xfId="0" applyFont="1" applyBorder="1"/>
    <xf numFmtId="0" fontId="24" fillId="4" borderId="8" xfId="0" applyFont="1" applyFill="1" applyBorder="1" applyAlignment="1"/>
    <xf numFmtId="9" fontId="24" fillId="4" borderId="8" xfId="0" applyNumberFormat="1" applyFont="1" applyFill="1" applyBorder="1" applyAlignment="1"/>
    <xf numFmtId="0" fontId="24" fillId="7" borderId="11" xfId="0" applyFont="1" applyFill="1" applyBorder="1" applyAlignment="1"/>
    <xf numFmtId="0" fontId="24" fillId="10" borderId="11" xfId="0" applyFont="1" applyFill="1" applyBorder="1" applyAlignment="1"/>
    <xf numFmtId="9" fontId="24" fillId="10" borderId="11" xfId="0" applyNumberFormat="1" applyFont="1" applyFill="1" applyBorder="1" applyAlignment="1"/>
    <xf numFmtId="0" fontId="24" fillId="12" borderId="11" xfId="0" applyFont="1" applyFill="1" applyBorder="1" applyAlignment="1"/>
    <xf numFmtId="9" fontId="24" fillId="12" borderId="11" xfId="0" applyNumberFormat="1" applyFont="1" applyFill="1" applyBorder="1" applyAlignment="1"/>
    <xf numFmtId="0" fontId="2" fillId="0" borderId="6" xfId="0" applyFont="1" applyBorder="1"/>
    <xf numFmtId="0" fontId="2" fillId="0" borderId="7" xfId="0" applyFont="1" applyBorder="1"/>
    <xf numFmtId="9" fontId="24" fillId="13" borderId="11" xfId="0" applyNumberFormat="1" applyFont="1" applyFill="1" applyBorder="1" applyAlignment="1"/>
    <xf numFmtId="0" fontId="24" fillId="13" borderId="11" xfId="0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0" fillId="1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9" fontId="24" fillId="10" borderId="11" xfId="0" applyNumberFormat="1" applyFont="1" applyFill="1" applyBorder="1"/>
    <xf numFmtId="0" fontId="24" fillId="10" borderId="11" xfId="0" applyFont="1" applyFill="1" applyBorder="1"/>
    <xf numFmtId="0" fontId="24" fillId="7" borderId="8" xfId="0" applyFont="1" applyFill="1" applyBorder="1"/>
    <xf numFmtId="0" fontId="24" fillId="10" borderId="6" xfId="0" applyFont="1" applyFill="1" applyBorder="1"/>
    <xf numFmtId="0" fontId="24" fillId="12" borderId="11" xfId="0" applyFont="1" applyFill="1" applyBorder="1"/>
    <xf numFmtId="9" fontId="24" fillId="12" borderId="11" xfId="0" applyNumberFormat="1" applyFont="1" applyFill="1" applyBorder="1"/>
    <xf numFmtId="0" fontId="24" fillId="13" borderId="11" xfId="0" applyFont="1" applyFill="1" applyBorder="1"/>
    <xf numFmtId="0" fontId="24" fillId="12" borderId="6" xfId="0" applyFont="1" applyFill="1" applyBorder="1"/>
    <xf numFmtId="0" fontId="24" fillId="13" borderId="6" xfId="0" applyFont="1" applyFill="1" applyBorder="1"/>
    <xf numFmtId="9" fontId="24" fillId="13" borderId="11" xfId="0" applyNumberFormat="1" applyFont="1" applyFill="1" applyBorder="1"/>
    <xf numFmtId="0" fontId="18" fillId="2" borderId="2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4" fillId="7" borderId="5" xfId="0" applyFont="1" applyFill="1" applyBorder="1"/>
    <xf numFmtId="0" fontId="34" fillId="4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shjoSr5Udm4uyn7fzW3G9RjdahMDZNv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C8I0G0vtAg7fl5BOmQNC4aECg9SXjElA" TargetMode="External"/><Relationship Id="rId2" Type="http://schemas.openxmlformats.org/officeDocument/2006/relationships/hyperlink" Target="https://drive.google.com/drive/folders/1x9rphBpRmRfA6Hs8uvT7Ge5LbSN2qGTK" TargetMode="External"/><Relationship Id="rId1" Type="http://schemas.openxmlformats.org/officeDocument/2006/relationships/hyperlink" Target="https://drive.google.com/drive/folders/1C8I0G0vtAg7fl5BOmQNC4aECg9SXjElA" TargetMode="External"/><Relationship Id="rId4" Type="http://schemas.openxmlformats.org/officeDocument/2006/relationships/hyperlink" Target="https://drive.google.com/drive/folders/1x9rphBpRmRfA6Hs8uvT7Ge5LbSN2qGT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Oqy4x3h3yW6wPx3UwLfFuhN3glzc05bz" TargetMode="External"/><Relationship Id="rId1" Type="http://schemas.openxmlformats.org/officeDocument/2006/relationships/hyperlink" Target="https://drive.google.com/drive/folders/1s9SCRMRdq-6udzcUay5h0w9U5cAWGsb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ihd1TEEeZMu-EWSamMzdMfrSYt3iOEin" TargetMode="External"/><Relationship Id="rId1" Type="http://schemas.openxmlformats.org/officeDocument/2006/relationships/hyperlink" Target="https://drive.google.com/drive/folders/1s6c30iEof77X35xG-PHROGs9O9o1jg4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W_jOjJkL40ikAvegC2K6soC0NZcmNClk" TargetMode="External"/><Relationship Id="rId1" Type="http://schemas.openxmlformats.org/officeDocument/2006/relationships/hyperlink" Target="https://drive.google.com/drive/folders/1FYA-W9p1LiOWeBjMd1TsxjC9uQfj1-WK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8Ey_6t5Isub0jJCYuYp2xh46kmayUsuF" TargetMode="External"/><Relationship Id="rId1" Type="http://schemas.openxmlformats.org/officeDocument/2006/relationships/hyperlink" Target="https://drive.google.com/drive/folders/1oH8whNMkkM4Die8np-fmVzcBeEwntxs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9"/>
  <sheetViews>
    <sheetView tabSelected="1" zoomScale="60" zoomScaleNormal="60" workbookViewId="0">
      <pane ySplit="3" topLeftCell="A4" activePane="bottomLeft" state="frozen"/>
      <selection pane="bottomLeft" activeCell="H21" sqref="H2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2" t="str">
        <f>AF3</f>
        <v>Funciones administrativas</v>
      </c>
      <c r="B1" s="200"/>
      <c r="C1" s="200"/>
      <c r="D1" s="200"/>
      <c r="E1" s="200"/>
      <c r="F1" s="200"/>
      <c r="G1" s="201"/>
      <c r="H1" s="233" t="s">
        <v>0</v>
      </c>
      <c r="I1" s="200"/>
      <c r="J1" s="200"/>
      <c r="K1" s="200"/>
      <c r="L1" s="2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80" x14ac:dyDescent="0.2">
      <c r="A3" s="17">
        <v>108</v>
      </c>
      <c r="B3" s="18">
        <v>10</v>
      </c>
      <c r="C3" s="19"/>
      <c r="D3" s="19"/>
      <c r="E3" s="19"/>
      <c r="F3" s="235" t="s">
        <v>38</v>
      </c>
      <c r="G3" s="201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36" t="s">
        <v>51</v>
      </c>
      <c r="U4" s="198"/>
      <c r="V4" s="198"/>
      <c r="W4" s="236" t="s">
        <v>52</v>
      </c>
      <c r="X4" s="198"/>
      <c r="Y4" s="198"/>
      <c r="Z4" s="236" t="s">
        <v>53</v>
      </c>
      <c r="AA4" s="198"/>
      <c r="AB4" s="198"/>
      <c r="AC4" s="236" t="s">
        <v>54</v>
      </c>
      <c r="AD4" s="198"/>
      <c r="AE4" s="198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226" t="s">
        <v>59</v>
      </c>
      <c r="H5" s="226" t="s">
        <v>60</v>
      </c>
      <c r="I5" s="227" t="s">
        <v>61</v>
      </c>
      <c r="J5" s="228">
        <v>0.6</v>
      </c>
      <c r="K5" s="229" t="s">
        <v>62</v>
      </c>
      <c r="L5" s="230">
        <v>70</v>
      </c>
      <c r="M5" s="231"/>
      <c r="N5" s="231" t="s">
        <v>42</v>
      </c>
      <c r="O5" s="35"/>
      <c r="P5" s="32"/>
      <c r="Q5" s="32"/>
      <c r="R5" s="32"/>
      <c r="S5" s="32"/>
      <c r="T5" s="237"/>
      <c r="U5" s="200"/>
      <c r="V5" s="201"/>
      <c r="W5" s="237"/>
      <c r="X5" s="200"/>
      <c r="Y5" s="201"/>
      <c r="Z5" s="237"/>
      <c r="AA5" s="200"/>
      <c r="AB5" s="201"/>
      <c r="AC5" s="237"/>
      <c r="AD5" s="200"/>
      <c r="AE5" s="201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222"/>
      <c r="H6" s="222"/>
      <c r="I6" s="222"/>
      <c r="J6" s="222"/>
      <c r="K6" s="222"/>
      <c r="L6" s="222"/>
      <c r="M6" s="222"/>
      <c r="N6" s="222"/>
      <c r="O6" s="42">
        <v>1</v>
      </c>
      <c r="P6" s="39" t="s">
        <v>63</v>
      </c>
      <c r="Q6" s="39"/>
      <c r="R6" s="39"/>
      <c r="S6" s="39"/>
      <c r="T6" s="204" t="s">
        <v>64</v>
      </c>
      <c r="U6" s="198"/>
      <c r="V6" s="198"/>
      <c r="W6" s="204" t="s">
        <v>64</v>
      </c>
      <c r="X6" s="198"/>
      <c r="Y6" s="198"/>
      <c r="Z6" s="204" t="s">
        <v>64</v>
      </c>
      <c r="AA6" s="198"/>
      <c r="AB6" s="198"/>
      <c r="AC6" s="204" t="s">
        <v>64</v>
      </c>
      <c r="AD6" s="198"/>
      <c r="AE6" s="198"/>
      <c r="AF6" s="44"/>
      <c r="AG6" s="39" t="s">
        <v>65</v>
      </c>
      <c r="AH6" s="43"/>
      <c r="AI6" s="43"/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46"/>
      <c r="AR6" s="47"/>
      <c r="AS6" s="45"/>
      <c r="AT6" s="45"/>
      <c r="AU6" s="45"/>
    </row>
    <row r="7" spans="1:47" ht="12.75" outlineLevel="1" x14ac:dyDescent="0.2">
      <c r="A7" s="48"/>
      <c r="B7" s="48"/>
      <c r="C7" s="49"/>
      <c r="D7" s="49"/>
      <c r="E7" s="49"/>
      <c r="F7" s="50"/>
      <c r="G7" s="222"/>
      <c r="H7" s="222"/>
      <c r="I7" s="222"/>
      <c r="J7" s="222"/>
      <c r="K7" s="222"/>
      <c r="L7" s="222"/>
      <c r="M7" s="222"/>
      <c r="N7" s="222"/>
      <c r="O7" s="51">
        <v>2</v>
      </c>
      <c r="P7" s="48" t="s">
        <v>67</v>
      </c>
      <c r="Q7" s="48"/>
      <c r="R7" s="48"/>
      <c r="S7" s="39"/>
      <c r="T7" s="205" t="s">
        <v>46</v>
      </c>
      <c r="U7" s="198"/>
      <c r="V7" s="198"/>
      <c r="W7" s="205" t="s">
        <v>46</v>
      </c>
      <c r="X7" s="198"/>
      <c r="Y7" s="198"/>
      <c r="Z7" s="205" t="s">
        <v>46</v>
      </c>
      <c r="AA7" s="198"/>
      <c r="AB7" s="198"/>
      <c r="AC7" s="205" t="s">
        <v>46</v>
      </c>
      <c r="AD7" s="198"/>
      <c r="AE7" s="198"/>
      <c r="AF7" s="44"/>
      <c r="AG7" s="48" t="s">
        <v>68</v>
      </c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46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222"/>
      <c r="H8" s="222"/>
      <c r="I8" s="222"/>
      <c r="J8" s="222"/>
      <c r="K8" s="222"/>
      <c r="L8" s="222"/>
      <c r="M8" s="222"/>
      <c r="N8" s="222"/>
      <c r="O8" s="42">
        <v>3</v>
      </c>
      <c r="P8" s="39" t="s">
        <v>69</v>
      </c>
      <c r="Q8" s="39"/>
      <c r="R8" s="39"/>
      <c r="S8" s="39"/>
      <c r="T8" s="204" t="s">
        <v>46</v>
      </c>
      <c r="U8" s="198"/>
      <c r="V8" s="198"/>
      <c r="W8" s="204" t="s">
        <v>46</v>
      </c>
      <c r="X8" s="198"/>
      <c r="Y8" s="198"/>
      <c r="Z8" s="204" t="s">
        <v>46</v>
      </c>
      <c r="AA8" s="198"/>
      <c r="AB8" s="198"/>
      <c r="AC8" s="204" t="s">
        <v>46</v>
      </c>
      <c r="AD8" s="198"/>
      <c r="AE8" s="198"/>
      <c r="AF8" s="44"/>
      <c r="AG8" s="39" t="s">
        <v>70</v>
      </c>
      <c r="AH8" s="43"/>
      <c r="AI8" s="43" t="s">
        <v>46</v>
      </c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7" t="s">
        <v>71</v>
      </c>
      <c r="AR8" s="58"/>
      <c r="AS8" s="56"/>
      <c r="AT8" s="56"/>
      <c r="AU8" s="56"/>
    </row>
    <row r="9" spans="1:47" ht="12.75" outlineLevel="1" x14ac:dyDescent="0.2">
      <c r="A9" s="48"/>
      <c r="B9" s="48"/>
      <c r="C9" s="49"/>
      <c r="D9" s="49"/>
      <c r="E9" s="49"/>
      <c r="F9" s="50"/>
      <c r="G9" s="222"/>
      <c r="H9" s="222"/>
      <c r="I9" s="222"/>
      <c r="J9" s="222"/>
      <c r="K9" s="222"/>
      <c r="L9" s="222"/>
      <c r="M9" s="222"/>
      <c r="N9" s="222"/>
      <c r="O9" s="51">
        <v>4</v>
      </c>
      <c r="P9" s="48" t="s">
        <v>72</v>
      </c>
      <c r="Q9" s="48"/>
      <c r="R9" s="48"/>
      <c r="S9" s="48"/>
      <c r="T9" s="205" t="s">
        <v>46</v>
      </c>
      <c r="U9" s="198"/>
      <c r="V9" s="198"/>
      <c r="W9" s="205" t="s">
        <v>46</v>
      </c>
      <c r="X9" s="198"/>
      <c r="Y9" s="198"/>
      <c r="Z9" s="205" t="s">
        <v>46</v>
      </c>
      <c r="AA9" s="198"/>
      <c r="AB9" s="198"/>
      <c r="AC9" s="205" t="s">
        <v>46</v>
      </c>
      <c r="AD9" s="198"/>
      <c r="AE9" s="198"/>
      <c r="AF9" s="59"/>
      <c r="AG9" s="48" t="s">
        <v>68</v>
      </c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2"/>
      <c r="H10" s="222"/>
      <c r="I10" s="222"/>
      <c r="J10" s="222"/>
      <c r="K10" s="222"/>
      <c r="L10" s="222"/>
      <c r="M10" s="222"/>
      <c r="N10" s="222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ht="12.75" outlineLevel="1" x14ac:dyDescent="0.2">
      <c r="A11" s="48"/>
      <c r="B11" s="48"/>
      <c r="C11" s="49"/>
      <c r="D11" s="49"/>
      <c r="E11" s="49"/>
      <c r="F11" s="50"/>
      <c r="G11" s="222"/>
      <c r="H11" s="222"/>
      <c r="I11" s="222"/>
      <c r="J11" s="222"/>
      <c r="K11" s="222"/>
      <c r="L11" s="222"/>
      <c r="M11" s="222"/>
      <c r="N11" s="222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2"/>
      <c r="H12" s="222"/>
      <c r="I12" s="222"/>
      <c r="J12" s="222"/>
      <c r="K12" s="222"/>
      <c r="L12" s="222"/>
      <c r="M12" s="222"/>
      <c r="N12" s="222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ht="12.75" outlineLevel="1" x14ac:dyDescent="0.2">
      <c r="A13" s="48"/>
      <c r="B13" s="48"/>
      <c r="C13" s="49"/>
      <c r="D13" s="49"/>
      <c r="E13" s="49"/>
      <c r="F13" s="50"/>
      <c r="G13" s="222"/>
      <c r="H13" s="222"/>
      <c r="I13" s="222"/>
      <c r="J13" s="222"/>
      <c r="K13" s="222"/>
      <c r="L13" s="222"/>
      <c r="M13" s="222"/>
      <c r="N13" s="222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2"/>
      <c r="H14" s="222"/>
      <c r="I14" s="222"/>
      <c r="J14" s="222"/>
      <c r="K14" s="222"/>
      <c r="L14" s="222"/>
      <c r="M14" s="222"/>
      <c r="N14" s="222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ht="12.75" outlineLevel="1" x14ac:dyDescent="0.2">
      <c r="A15" s="48"/>
      <c r="B15" s="48"/>
      <c r="C15" s="49"/>
      <c r="D15" s="49"/>
      <c r="E15" s="49"/>
      <c r="F15" s="50"/>
      <c r="G15" s="223"/>
      <c r="H15" s="223"/>
      <c r="I15" s="223"/>
      <c r="J15" s="223"/>
      <c r="K15" s="223"/>
      <c r="L15" s="223"/>
      <c r="M15" s="223"/>
      <c r="N15" s="223"/>
      <c r="O15" s="51">
        <v>10</v>
      </c>
      <c r="P15" s="48"/>
      <c r="Q15" s="48"/>
      <c r="R15" s="48"/>
      <c r="S15" s="48"/>
      <c r="T15" s="205"/>
      <c r="U15" s="198"/>
      <c r="V15" s="198"/>
      <c r="W15" s="205"/>
      <c r="X15" s="198"/>
      <c r="Y15" s="198"/>
      <c r="Z15" s="205"/>
      <c r="AA15" s="198"/>
      <c r="AB15" s="198"/>
      <c r="AC15" s="205"/>
      <c r="AD15" s="198"/>
      <c r="AE15" s="198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G16" s="138"/>
      <c r="H16" s="138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</row>
    <row r="17" spans="7:47" ht="12.75" x14ac:dyDescent="0.2">
      <c r="G17" s="138"/>
      <c r="H17" s="138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</row>
    <row r="18" spans="7:47" ht="12.75" x14ac:dyDescent="0.2">
      <c r="G18" s="138"/>
      <c r="H18" s="138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</row>
    <row r="19" spans="7:47" ht="12.75" x14ac:dyDescent="0.2">
      <c r="G19" s="138"/>
      <c r="H19" s="138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</row>
    <row r="20" spans="7:47" ht="12.75" x14ac:dyDescent="0.2">
      <c r="G20" s="138"/>
      <c r="H20" s="138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</row>
    <row r="21" spans="7:47" ht="12.75" x14ac:dyDescent="0.2">
      <c r="G21" s="138"/>
      <c r="H21" s="138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</row>
    <row r="22" spans="7:47" ht="12.75" x14ac:dyDescent="0.2">
      <c r="G22" s="138"/>
      <c r="H22" s="138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</row>
    <row r="23" spans="7:47" ht="12.75" x14ac:dyDescent="0.2">
      <c r="G23" s="138"/>
      <c r="H23" s="138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</row>
    <row r="24" spans="7:47" ht="12.75" x14ac:dyDescent="0.2">
      <c r="G24" s="138"/>
      <c r="H24" s="138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</row>
    <row r="25" spans="7:47" ht="12.75" x14ac:dyDescent="0.2">
      <c r="G25" s="138"/>
      <c r="H25" s="138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</row>
    <row r="26" spans="7:47" ht="12.75" x14ac:dyDescent="0.2">
      <c r="G26" s="138"/>
      <c r="H26" s="138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</row>
    <row r="27" spans="7:47" ht="12.75" x14ac:dyDescent="0.2">
      <c r="G27" s="138"/>
      <c r="H27" s="138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</row>
    <row r="28" spans="7:47" ht="12.75" x14ac:dyDescent="0.2">
      <c r="G28" s="138"/>
      <c r="H28" s="138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</row>
    <row r="29" spans="7:47" ht="12.75" x14ac:dyDescent="0.2">
      <c r="G29" s="138"/>
      <c r="H29" s="138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</row>
    <row r="30" spans="7:47" ht="12.75" x14ac:dyDescent="0.2">
      <c r="G30" s="138"/>
      <c r="H30" s="138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</row>
    <row r="31" spans="7:47" ht="12.75" x14ac:dyDescent="0.2">
      <c r="G31" s="138"/>
      <c r="H31" s="138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</row>
    <row r="32" spans="7:47" ht="12.75" x14ac:dyDescent="0.2">
      <c r="G32" s="138"/>
      <c r="H32" s="138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</row>
    <row r="33" spans="7:47" ht="12.75" x14ac:dyDescent="0.2">
      <c r="G33" s="138"/>
      <c r="H33" s="138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</row>
    <row r="34" spans="7:47" ht="12.75" x14ac:dyDescent="0.2">
      <c r="G34" s="138"/>
      <c r="H34" s="138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</row>
    <row r="35" spans="7:47" ht="12.75" x14ac:dyDescent="0.2">
      <c r="G35" s="138"/>
      <c r="H35" s="138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</row>
    <row r="36" spans="7:47" ht="12.75" x14ac:dyDescent="0.2">
      <c r="G36" s="138"/>
      <c r="H36" s="138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</row>
    <row r="37" spans="7:47" ht="12.75" x14ac:dyDescent="0.2">
      <c r="G37" s="138"/>
      <c r="H37" s="138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</row>
    <row r="38" spans="7:47" ht="12.75" x14ac:dyDescent="0.2">
      <c r="G38" s="138"/>
      <c r="H38" s="138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</row>
    <row r="39" spans="7:47" ht="12.75" x14ac:dyDescent="0.2">
      <c r="G39" s="138"/>
      <c r="H39" s="138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</row>
    <row r="40" spans="7:47" ht="12.75" x14ac:dyDescent="0.2">
      <c r="G40" s="138"/>
      <c r="H40" s="138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</row>
    <row r="41" spans="7:47" ht="12.75" x14ac:dyDescent="0.2">
      <c r="G41" s="138"/>
      <c r="H41" s="138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</row>
    <row r="42" spans="7:47" ht="12.75" x14ac:dyDescent="0.2">
      <c r="G42" s="138"/>
      <c r="H42" s="138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</row>
    <row r="43" spans="7:47" ht="12.75" x14ac:dyDescent="0.2">
      <c r="G43" s="138"/>
      <c r="H43" s="138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</row>
    <row r="44" spans="7:47" ht="12.75" x14ac:dyDescent="0.2">
      <c r="G44" s="138"/>
      <c r="H44" s="138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</row>
    <row r="45" spans="7:47" ht="12.75" x14ac:dyDescent="0.2">
      <c r="G45" s="138"/>
      <c r="H45" s="138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</row>
    <row r="46" spans="7:47" ht="12.75" x14ac:dyDescent="0.2">
      <c r="G46" s="138"/>
      <c r="H46" s="138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</row>
    <row r="47" spans="7:47" ht="12.75" x14ac:dyDescent="0.2">
      <c r="G47" s="138"/>
      <c r="H47" s="138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</row>
    <row r="48" spans="7:47" ht="12.75" x14ac:dyDescent="0.2">
      <c r="G48" s="138"/>
      <c r="H48" s="138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</row>
    <row r="49" spans="7:47" ht="12.75" x14ac:dyDescent="0.2">
      <c r="G49" s="138"/>
      <c r="H49" s="138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</row>
    <row r="50" spans="7:47" ht="12.75" x14ac:dyDescent="0.2">
      <c r="G50" s="138"/>
      <c r="H50" s="138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</row>
    <row r="51" spans="7:47" ht="12.75" x14ac:dyDescent="0.2">
      <c r="G51" s="138"/>
      <c r="H51" s="138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</row>
    <row r="52" spans="7:47" ht="12.75" x14ac:dyDescent="0.2">
      <c r="G52" s="138"/>
      <c r="H52" s="138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</row>
    <row r="53" spans="7:47" ht="12.75" x14ac:dyDescent="0.2">
      <c r="G53" s="138"/>
      <c r="H53" s="138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</row>
    <row r="54" spans="7:47" ht="12.75" x14ac:dyDescent="0.2">
      <c r="G54" s="138"/>
      <c r="H54" s="138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</row>
    <row r="55" spans="7:47" ht="12.75" x14ac:dyDescent="0.2">
      <c r="G55" s="138"/>
      <c r="H55" s="138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</row>
    <row r="56" spans="7:47" ht="12.75" x14ac:dyDescent="0.2">
      <c r="G56" s="138"/>
      <c r="H56" s="138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</row>
    <row r="57" spans="7:47" ht="12.75" x14ac:dyDescent="0.2">
      <c r="G57" s="138"/>
      <c r="H57" s="138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</row>
    <row r="58" spans="7:47" ht="12.75" x14ac:dyDescent="0.2">
      <c r="G58" s="138"/>
      <c r="H58" s="138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</row>
    <row r="59" spans="7:47" ht="12.75" x14ac:dyDescent="0.2">
      <c r="G59" s="138"/>
      <c r="H59" s="138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</row>
    <row r="60" spans="7:47" ht="12.75" x14ac:dyDescent="0.2">
      <c r="G60" s="138"/>
      <c r="H60" s="138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</row>
    <row r="61" spans="7:47" ht="12.75" x14ac:dyDescent="0.2">
      <c r="G61" s="138"/>
      <c r="H61" s="138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</row>
    <row r="62" spans="7:47" ht="12.75" x14ac:dyDescent="0.2">
      <c r="G62" s="138"/>
      <c r="H62" s="138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</row>
    <row r="63" spans="7:47" ht="12.75" x14ac:dyDescent="0.2">
      <c r="G63" s="138"/>
      <c r="H63" s="138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</row>
    <row r="64" spans="7:47" ht="12.75" x14ac:dyDescent="0.2">
      <c r="G64" s="138"/>
      <c r="H64" s="138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</row>
    <row r="65" spans="7:47" ht="12.75" x14ac:dyDescent="0.2">
      <c r="G65" s="138"/>
      <c r="H65" s="138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</row>
    <row r="66" spans="7:47" ht="12.75" x14ac:dyDescent="0.2">
      <c r="G66" s="138"/>
      <c r="H66" s="138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</row>
    <row r="67" spans="7:47" ht="12.75" x14ac:dyDescent="0.2">
      <c r="G67" s="138"/>
      <c r="H67" s="138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</row>
    <row r="68" spans="7:47" ht="12.75" x14ac:dyDescent="0.2">
      <c r="G68" s="138"/>
      <c r="H68" s="138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</row>
    <row r="69" spans="7:47" ht="12.75" x14ac:dyDescent="0.2">
      <c r="G69" s="138"/>
      <c r="H69" s="138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</row>
    <row r="70" spans="7:47" ht="12.75" x14ac:dyDescent="0.2">
      <c r="G70" s="138"/>
      <c r="H70" s="138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</row>
    <row r="71" spans="7:47" ht="12.75" x14ac:dyDescent="0.2">
      <c r="G71" s="138"/>
      <c r="H71" s="138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</row>
    <row r="72" spans="7:47" ht="12.75" x14ac:dyDescent="0.2">
      <c r="G72" s="138"/>
      <c r="H72" s="138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</row>
    <row r="73" spans="7:47" ht="12.75" x14ac:dyDescent="0.2">
      <c r="G73" s="138"/>
      <c r="H73" s="138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</row>
    <row r="74" spans="7:47" ht="12.75" x14ac:dyDescent="0.2">
      <c r="G74" s="138"/>
      <c r="H74" s="138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</row>
    <row r="75" spans="7:47" ht="12.75" x14ac:dyDescent="0.2">
      <c r="G75" s="138"/>
      <c r="H75" s="138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</row>
    <row r="76" spans="7:47" ht="12.75" x14ac:dyDescent="0.2">
      <c r="G76" s="138"/>
      <c r="H76" s="138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</row>
    <row r="77" spans="7:47" ht="12.75" x14ac:dyDescent="0.2">
      <c r="G77" s="138"/>
      <c r="H77" s="138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</row>
    <row r="78" spans="7:47" ht="12.75" x14ac:dyDescent="0.2">
      <c r="G78" s="138"/>
      <c r="H78" s="138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</row>
    <row r="79" spans="7:47" ht="12.75" x14ac:dyDescent="0.2">
      <c r="G79" s="138"/>
      <c r="H79" s="138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</row>
    <row r="80" spans="7:47" ht="12.75" x14ac:dyDescent="0.2">
      <c r="G80" s="138"/>
      <c r="H80" s="138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</row>
    <row r="81" spans="7:47" ht="12.75" x14ac:dyDescent="0.2">
      <c r="G81" s="138"/>
      <c r="H81" s="138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</row>
    <row r="82" spans="7:47" ht="12.75" x14ac:dyDescent="0.2">
      <c r="G82" s="138"/>
      <c r="H82" s="138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</row>
    <row r="83" spans="7:47" ht="12.75" x14ac:dyDescent="0.2">
      <c r="G83" s="138"/>
      <c r="H83" s="138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</row>
    <row r="84" spans="7:47" ht="12.75" x14ac:dyDescent="0.2">
      <c r="G84" s="138"/>
      <c r="H84" s="138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</row>
    <row r="85" spans="7:47" ht="12.75" x14ac:dyDescent="0.2">
      <c r="G85" s="138"/>
      <c r="H85" s="138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</row>
    <row r="86" spans="7:47" ht="12.75" x14ac:dyDescent="0.2">
      <c r="G86" s="138"/>
      <c r="H86" s="138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</row>
    <row r="87" spans="7:47" ht="12.75" x14ac:dyDescent="0.2">
      <c r="G87" s="138"/>
      <c r="H87" s="138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</row>
    <row r="88" spans="7:47" ht="12.75" x14ac:dyDescent="0.2">
      <c r="G88" s="138"/>
      <c r="H88" s="138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</row>
    <row r="89" spans="7:47" ht="12.75" x14ac:dyDescent="0.2">
      <c r="G89" s="138"/>
      <c r="H89" s="138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</row>
    <row r="90" spans="7:47" ht="12.75" x14ac:dyDescent="0.2">
      <c r="G90" s="138"/>
      <c r="H90" s="138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</row>
    <row r="91" spans="7:47" ht="12.75" x14ac:dyDescent="0.2">
      <c r="G91" s="138"/>
      <c r="H91" s="138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</row>
    <row r="92" spans="7:47" ht="12.75" x14ac:dyDescent="0.2">
      <c r="G92" s="138"/>
      <c r="H92" s="138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</row>
    <row r="93" spans="7:47" ht="12.75" x14ac:dyDescent="0.2">
      <c r="G93" s="138"/>
      <c r="H93" s="138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</row>
    <row r="94" spans="7:47" ht="12.75" x14ac:dyDescent="0.2">
      <c r="G94" s="138"/>
      <c r="H94" s="138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</row>
    <row r="95" spans="7:47" ht="12.75" x14ac:dyDescent="0.2">
      <c r="G95" s="138"/>
      <c r="H95" s="138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</row>
    <row r="96" spans="7:47" ht="12.75" x14ac:dyDescent="0.2">
      <c r="G96" s="138"/>
      <c r="H96" s="138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</row>
    <row r="97" spans="7:47" ht="12.75" x14ac:dyDescent="0.2">
      <c r="G97" s="138"/>
      <c r="H97" s="138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</row>
    <row r="98" spans="7:47" ht="12.75" x14ac:dyDescent="0.2">
      <c r="G98" s="138"/>
      <c r="H98" s="138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</row>
    <row r="99" spans="7:47" ht="12.75" x14ac:dyDescent="0.2">
      <c r="G99" s="138"/>
      <c r="H99" s="138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</row>
    <row r="100" spans="7:47" ht="12.75" x14ac:dyDescent="0.2">
      <c r="G100" s="138"/>
      <c r="H100" s="138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</row>
    <row r="101" spans="7:47" ht="12.75" x14ac:dyDescent="0.2">
      <c r="G101" s="138"/>
      <c r="H101" s="138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</row>
    <row r="102" spans="7:47" ht="12.75" x14ac:dyDescent="0.2">
      <c r="G102" s="138"/>
      <c r="H102" s="138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</row>
    <row r="103" spans="7:47" ht="12.75" x14ac:dyDescent="0.2">
      <c r="G103" s="138"/>
      <c r="H103" s="138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</row>
    <row r="104" spans="7:47" ht="12.75" x14ac:dyDescent="0.2">
      <c r="G104" s="138"/>
      <c r="H104" s="138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</row>
    <row r="105" spans="7:47" ht="12.75" x14ac:dyDescent="0.2">
      <c r="G105" s="138"/>
      <c r="H105" s="138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</row>
    <row r="106" spans="7:47" ht="12.75" x14ac:dyDescent="0.2">
      <c r="G106" s="138"/>
      <c r="H106" s="138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</row>
    <row r="107" spans="7:47" ht="12.75" x14ac:dyDescent="0.2">
      <c r="G107" s="138"/>
      <c r="H107" s="138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</row>
    <row r="108" spans="7:47" ht="12.75" x14ac:dyDescent="0.2">
      <c r="G108" s="138"/>
      <c r="H108" s="138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</row>
    <row r="109" spans="7:47" ht="12.75" x14ac:dyDescent="0.2">
      <c r="G109" s="138"/>
      <c r="H109" s="138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</row>
    <row r="110" spans="7:47" ht="12.75" x14ac:dyDescent="0.2">
      <c r="G110" s="138"/>
      <c r="H110" s="138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</row>
    <row r="111" spans="7:47" ht="12.75" x14ac:dyDescent="0.2">
      <c r="G111" s="138"/>
      <c r="H111" s="138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</row>
    <row r="112" spans="7:47" ht="12.75" x14ac:dyDescent="0.2">
      <c r="G112" s="138"/>
      <c r="H112" s="138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</row>
    <row r="113" spans="7:47" ht="12.75" x14ac:dyDescent="0.2">
      <c r="G113" s="138"/>
      <c r="H113" s="138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</row>
    <row r="114" spans="7:47" ht="12.75" x14ac:dyDescent="0.2">
      <c r="G114" s="138"/>
      <c r="H114" s="138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</row>
    <row r="115" spans="7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7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7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7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7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7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7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7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7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7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7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7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7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7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9" t="str">
        <f>AF3</f>
        <v>Mantenimiento de la red hidráulica sanitaria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31.5" customHeight="1" x14ac:dyDescent="0.2">
      <c r="A3" s="150">
        <v>204</v>
      </c>
      <c r="B3" s="151">
        <v>11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80</v>
      </c>
      <c r="R3" s="151" t="s">
        <v>81</v>
      </c>
      <c r="S3" s="151" t="s">
        <v>82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 t="s">
        <v>46</v>
      </c>
      <c r="AA3" s="151" t="s">
        <v>46</v>
      </c>
      <c r="AB3" s="151" t="s">
        <v>46</v>
      </c>
      <c r="AC3" s="151" t="s">
        <v>46</v>
      </c>
      <c r="AD3" s="151" t="s">
        <v>46</v>
      </c>
      <c r="AE3" s="151" t="s">
        <v>46</v>
      </c>
      <c r="AF3" s="151" t="s">
        <v>83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ht="36" x14ac:dyDescent="0.2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36" t="s">
        <v>51</v>
      </c>
      <c r="U4" s="198"/>
      <c r="V4" s="198"/>
      <c r="W4" s="236" t="s">
        <v>52</v>
      </c>
      <c r="X4" s="198"/>
      <c r="Y4" s="198"/>
      <c r="Z4" s="236" t="s">
        <v>53</v>
      </c>
      <c r="AA4" s="198"/>
      <c r="AB4" s="198"/>
      <c r="AC4" s="236" t="s">
        <v>54</v>
      </c>
      <c r="AD4" s="198"/>
      <c r="AE4" s="198"/>
      <c r="AF4" s="25"/>
      <c r="AG4" s="25" t="s">
        <v>84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ht="12.75" x14ac:dyDescent="0.2">
      <c r="A5" s="157"/>
      <c r="B5" s="157"/>
      <c r="C5" s="158"/>
      <c r="D5" s="157" t="s">
        <v>58</v>
      </c>
      <c r="E5" s="158"/>
      <c r="F5" s="159">
        <v>1</v>
      </c>
      <c r="G5" s="242" t="s">
        <v>86</v>
      </c>
      <c r="H5" s="243" t="s">
        <v>87</v>
      </c>
      <c r="I5" s="244" t="s">
        <v>76</v>
      </c>
      <c r="J5" s="245">
        <v>0.43</v>
      </c>
      <c r="K5" s="246" t="s">
        <v>88</v>
      </c>
      <c r="L5" s="245">
        <v>0.38</v>
      </c>
      <c r="M5" s="247"/>
      <c r="N5" s="248" t="s">
        <v>78</v>
      </c>
      <c r="O5" s="162"/>
      <c r="P5" s="157"/>
      <c r="Q5" s="157"/>
      <c r="R5" s="157"/>
      <c r="S5" s="157"/>
      <c r="T5" s="237"/>
      <c r="U5" s="200"/>
      <c r="V5" s="201"/>
      <c r="W5" s="237"/>
      <c r="X5" s="200"/>
      <c r="Y5" s="201"/>
      <c r="Z5" s="237"/>
      <c r="AA5" s="200"/>
      <c r="AB5" s="201"/>
      <c r="AC5" s="237"/>
      <c r="AD5" s="200"/>
      <c r="AE5" s="201"/>
      <c r="AF5" s="161"/>
      <c r="AG5" s="157"/>
      <c r="AH5" s="163">
        <f>SUM(AH6:AH15)</f>
        <v>0</v>
      </c>
      <c r="AI5" s="163">
        <f t="shared" ref="AI5:AM5" si="0">SUM(AI6:AI14)</f>
        <v>0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v>0</v>
      </c>
      <c r="AO5" s="163">
        <v>0</v>
      </c>
      <c r="AP5" s="163">
        <v>0</v>
      </c>
      <c r="AQ5" s="164"/>
      <c r="AR5" s="164"/>
      <c r="AS5" s="163"/>
      <c r="AT5" s="163"/>
      <c r="AU5" s="163"/>
    </row>
    <row r="6" spans="1:47" outlineLevel="1" x14ac:dyDescent="0.2">
      <c r="A6" s="39"/>
      <c r="B6" s="39"/>
      <c r="C6" s="40"/>
      <c r="D6" s="39"/>
      <c r="E6" s="40"/>
      <c r="F6" s="41"/>
      <c r="G6" s="198"/>
      <c r="H6" s="198"/>
      <c r="I6" s="198"/>
      <c r="J6" s="198"/>
      <c r="K6" s="198"/>
      <c r="L6" s="198"/>
      <c r="M6" s="198"/>
      <c r="N6" s="198"/>
      <c r="O6" s="42">
        <v>1</v>
      </c>
      <c r="P6" s="39" t="s">
        <v>89</v>
      </c>
      <c r="Q6" s="39"/>
      <c r="R6" s="151"/>
      <c r="S6" s="39"/>
      <c r="T6" s="204" t="s">
        <v>64</v>
      </c>
      <c r="U6" s="198"/>
      <c r="V6" s="198"/>
      <c r="W6" s="204" t="s">
        <v>64</v>
      </c>
      <c r="X6" s="198"/>
      <c r="Y6" s="198"/>
      <c r="Z6" s="204" t="s">
        <v>64</v>
      </c>
      <c r="AA6" s="198"/>
      <c r="AB6" s="198"/>
      <c r="AC6" s="204" t="s">
        <v>64</v>
      </c>
      <c r="AD6" s="198"/>
      <c r="AE6" s="198"/>
      <c r="AF6" s="44"/>
      <c r="AG6" s="39" t="s">
        <v>65</v>
      </c>
      <c r="AH6" s="43"/>
      <c r="AI6" s="43" t="s">
        <v>46</v>
      </c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165" t="s">
        <v>90</v>
      </c>
      <c r="AR6" s="57" t="s">
        <v>91</v>
      </c>
      <c r="AS6" s="45"/>
      <c r="AT6" s="45"/>
      <c r="AU6" s="45"/>
    </row>
    <row r="7" spans="1:47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 t="s">
        <v>92</v>
      </c>
      <c r="Q7" s="39"/>
      <c r="R7" s="151"/>
      <c r="S7" s="48"/>
      <c r="T7" s="205" t="s">
        <v>64</v>
      </c>
      <c r="U7" s="198"/>
      <c r="V7" s="198"/>
      <c r="W7" s="205" t="s">
        <v>64</v>
      </c>
      <c r="X7" s="198"/>
      <c r="Y7" s="198"/>
      <c r="Z7" s="205" t="s">
        <v>64</v>
      </c>
      <c r="AA7" s="198"/>
      <c r="AB7" s="198"/>
      <c r="AC7" s="205" t="s">
        <v>64</v>
      </c>
      <c r="AD7" s="198"/>
      <c r="AE7" s="198"/>
      <c r="AF7" s="44"/>
      <c r="AG7" s="39" t="s">
        <v>65</v>
      </c>
      <c r="AH7" s="52"/>
      <c r="AI7" s="52" t="s">
        <v>46</v>
      </c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165" t="s">
        <v>90</v>
      </c>
      <c r="AR7" s="165" t="s">
        <v>91</v>
      </c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 t="s">
        <v>93</v>
      </c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ht="12.75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ht="12.75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ht="12.75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ht="12.75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05"/>
      <c r="U15" s="198"/>
      <c r="V15" s="198"/>
      <c r="W15" s="205"/>
      <c r="X15" s="198"/>
      <c r="Y15" s="198"/>
      <c r="Z15" s="205"/>
      <c r="AA15" s="198"/>
      <c r="AB15" s="198"/>
      <c r="AC15" s="205"/>
      <c r="AD15" s="198"/>
      <c r="AE15" s="198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collapsed="1" x14ac:dyDescent="0.2">
      <c r="A16" s="166"/>
      <c r="B16" s="166"/>
      <c r="C16" s="167"/>
      <c r="D16" s="166"/>
      <c r="E16" s="167"/>
      <c r="F16" s="168"/>
      <c r="G16" s="239"/>
      <c r="H16" s="239"/>
      <c r="I16" s="239"/>
      <c r="J16" s="239"/>
      <c r="K16" s="239"/>
      <c r="L16" s="239"/>
      <c r="M16" s="239"/>
      <c r="N16" s="239"/>
      <c r="O16" s="169"/>
      <c r="P16" s="166"/>
      <c r="Q16" s="166"/>
      <c r="R16" s="166"/>
      <c r="S16" s="166"/>
      <c r="T16" s="206"/>
      <c r="U16" s="200"/>
      <c r="V16" s="201"/>
      <c r="W16" s="206"/>
      <c r="X16" s="200"/>
      <c r="Y16" s="201"/>
      <c r="Z16" s="206"/>
      <c r="AA16" s="200"/>
      <c r="AB16" s="201"/>
      <c r="AC16" s="206"/>
      <c r="AD16" s="200"/>
      <c r="AE16" s="201"/>
      <c r="AF16" s="170"/>
      <c r="AG16" s="166"/>
      <c r="AH16" s="171">
        <f>SUM(AH17:AH26)</f>
        <v>0</v>
      </c>
      <c r="AI16" s="171">
        <f t="shared" ref="AI16:AP16" si="1">SUM(AI17:AI25)</f>
        <v>0</v>
      </c>
      <c r="AJ16" s="171">
        <f t="shared" si="1"/>
        <v>0</v>
      </c>
      <c r="AK16" s="171">
        <f t="shared" si="1"/>
        <v>0</v>
      </c>
      <c r="AL16" s="171">
        <f t="shared" si="1"/>
        <v>0</v>
      </c>
      <c r="AM16" s="171">
        <f t="shared" si="1"/>
        <v>0</v>
      </c>
      <c r="AN16" s="171">
        <f t="shared" si="1"/>
        <v>0</v>
      </c>
      <c r="AO16" s="171">
        <f t="shared" si="1"/>
        <v>0</v>
      </c>
      <c r="AP16" s="171">
        <f t="shared" si="1"/>
        <v>0</v>
      </c>
      <c r="AQ16" s="172"/>
      <c r="AR16" s="172"/>
      <c r="AS16" s="171"/>
      <c r="AT16" s="171"/>
      <c r="AU16" s="171"/>
    </row>
    <row r="17" spans="1:47" ht="12.75" hidden="1" outlineLevel="1" x14ac:dyDescent="0.2">
      <c r="A17" s="63"/>
      <c r="B17" s="63"/>
      <c r="C17" s="64"/>
      <c r="D17" s="63"/>
      <c r="E17" s="64"/>
      <c r="F17" s="65"/>
      <c r="G17" s="198"/>
      <c r="H17" s="198"/>
      <c r="I17" s="198"/>
      <c r="J17" s="198"/>
      <c r="K17" s="198"/>
      <c r="L17" s="198"/>
      <c r="M17" s="198"/>
      <c r="N17" s="198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ht="12.75" hidden="1" outlineLevel="1" x14ac:dyDescent="0.2">
      <c r="A18" s="71"/>
      <c r="B18" s="71"/>
      <c r="C18" s="72"/>
      <c r="D18" s="72"/>
      <c r="E18" s="72"/>
      <c r="F18" s="73"/>
      <c r="G18" s="198"/>
      <c r="H18" s="198"/>
      <c r="I18" s="198"/>
      <c r="J18" s="198"/>
      <c r="K18" s="198"/>
      <c r="L18" s="198"/>
      <c r="M18" s="198"/>
      <c r="N18" s="198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ht="12.75" hidden="1" outlineLevel="1" x14ac:dyDescent="0.2">
      <c r="A19" s="63"/>
      <c r="B19" s="63"/>
      <c r="C19" s="64"/>
      <c r="D19" s="64"/>
      <c r="E19" s="64"/>
      <c r="F19" s="65"/>
      <c r="G19" s="198"/>
      <c r="H19" s="198"/>
      <c r="I19" s="198"/>
      <c r="J19" s="198"/>
      <c r="K19" s="198"/>
      <c r="L19" s="198"/>
      <c r="M19" s="198"/>
      <c r="N19" s="198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ht="12.75" hidden="1" outlineLevel="1" x14ac:dyDescent="0.2">
      <c r="A20" s="71"/>
      <c r="B20" s="71"/>
      <c r="C20" s="72"/>
      <c r="D20" s="72"/>
      <c r="E20" s="72"/>
      <c r="F20" s="73"/>
      <c r="G20" s="198"/>
      <c r="H20" s="198"/>
      <c r="I20" s="198"/>
      <c r="J20" s="198"/>
      <c r="K20" s="198"/>
      <c r="L20" s="198"/>
      <c r="M20" s="198"/>
      <c r="N20" s="198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ht="12.75" hidden="1" outlineLevel="1" x14ac:dyDescent="0.2">
      <c r="A21" s="63"/>
      <c r="B21" s="63"/>
      <c r="C21" s="64"/>
      <c r="D21" s="64"/>
      <c r="E21" s="64"/>
      <c r="F21" s="65"/>
      <c r="G21" s="198"/>
      <c r="H21" s="198"/>
      <c r="I21" s="198"/>
      <c r="J21" s="198"/>
      <c r="K21" s="198"/>
      <c r="L21" s="198"/>
      <c r="M21" s="198"/>
      <c r="N21" s="198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ht="12.75" hidden="1" outlineLevel="1" x14ac:dyDescent="0.2">
      <c r="A22" s="71"/>
      <c r="B22" s="71"/>
      <c r="C22" s="72"/>
      <c r="D22" s="72"/>
      <c r="E22" s="72"/>
      <c r="F22" s="73"/>
      <c r="G22" s="198"/>
      <c r="H22" s="198"/>
      <c r="I22" s="198"/>
      <c r="J22" s="198"/>
      <c r="K22" s="198"/>
      <c r="L22" s="198"/>
      <c r="M22" s="198"/>
      <c r="N22" s="198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ht="12.75" hidden="1" outlineLevel="1" x14ac:dyDescent="0.2">
      <c r="A23" s="63"/>
      <c r="B23" s="63"/>
      <c r="C23" s="64"/>
      <c r="D23" s="64"/>
      <c r="E23" s="64"/>
      <c r="F23" s="65"/>
      <c r="G23" s="198"/>
      <c r="H23" s="198"/>
      <c r="I23" s="198"/>
      <c r="J23" s="198"/>
      <c r="K23" s="198"/>
      <c r="L23" s="198"/>
      <c r="M23" s="198"/>
      <c r="N23" s="198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ht="12.75" hidden="1" outlineLevel="1" x14ac:dyDescent="0.2">
      <c r="A24" s="71"/>
      <c r="B24" s="71"/>
      <c r="C24" s="72"/>
      <c r="D24" s="72"/>
      <c r="E24" s="72"/>
      <c r="F24" s="73"/>
      <c r="G24" s="198"/>
      <c r="H24" s="198"/>
      <c r="I24" s="198"/>
      <c r="J24" s="198"/>
      <c r="K24" s="198"/>
      <c r="L24" s="198"/>
      <c r="M24" s="198"/>
      <c r="N24" s="198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ht="12.75" hidden="1" outlineLevel="1" x14ac:dyDescent="0.2">
      <c r="A25" s="63"/>
      <c r="B25" s="63"/>
      <c r="C25" s="64"/>
      <c r="D25" s="64"/>
      <c r="E25" s="64"/>
      <c r="F25" s="65"/>
      <c r="G25" s="198"/>
      <c r="H25" s="198"/>
      <c r="I25" s="198"/>
      <c r="J25" s="198"/>
      <c r="K25" s="198"/>
      <c r="L25" s="198"/>
      <c r="M25" s="198"/>
      <c r="N25" s="198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ht="12.75" hidden="1" outlineLevel="1" x14ac:dyDescent="0.2">
      <c r="A26" s="71"/>
      <c r="B26" s="71"/>
      <c r="C26" s="72"/>
      <c r="D26" s="72"/>
      <c r="E26" s="72"/>
      <c r="F26" s="73"/>
      <c r="G26" s="198"/>
      <c r="H26" s="198"/>
      <c r="I26" s="198"/>
      <c r="J26" s="198"/>
      <c r="K26" s="198"/>
      <c r="L26" s="198"/>
      <c r="M26" s="198"/>
      <c r="N26" s="198"/>
      <c r="O26" s="74">
        <v>10</v>
      </c>
      <c r="P26" s="71"/>
      <c r="Q26" s="71"/>
      <c r="R26" s="71"/>
      <c r="S26" s="71"/>
      <c r="T26" s="207"/>
      <c r="U26" s="198"/>
      <c r="V26" s="198"/>
      <c r="W26" s="207"/>
      <c r="X26" s="198"/>
      <c r="Y26" s="198"/>
      <c r="Z26" s="207"/>
      <c r="AA26" s="198"/>
      <c r="AB26" s="198"/>
      <c r="AC26" s="207"/>
      <c r="AD26" s="198"/>
      <c r="AE26" s="198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collapsed="1" x14ac:dyDescent="0.2">
      <c r="A27" s="173"/>
      <c r="B27" s="173"/>
      <c r="C27" s="174"/>
      <c r="D27" s="173"/>
      <c r="E27" s="174"/>
      <c r="F27" s="175"/>
      <c r="G27" s="238"/>
      <c r="H27" s="238"/>
      <c r="I27" s="238"/>
      <c r="J27" s="238"/>
      <c r="K27" s="238"/>
      <c r="L27" s="238"/>
      <c r="M27" s="238"/>
      <c r="N27" s="238"/>
      <c r="O27" s="176"/>
      <c r="P27" s="173"/>
      <c r="Q27" s="173"/>
      <c r="R27" s="173"/>
      <c r="S27" s="173"/>
      <c r="T27" s="199"/>
      <c r="U27" s="200"/>
      <c r="V27" s="201"/>
      <c r="W27" s="199"/>
      <c r="X27" s="200"/>
      <c r="Y27" s="201"/>
      <c r="Z27" s="199"/>
      <c r="AA27" s="200"/>
      <c r="AB27" s="201"/>
      <c r="AC27" s="199"/>
      <c r="AD27" s="200"/>
      <c r="AE27" s="201"/>
      <c r="AF27" s="177"/>
      <c r="AG27" s="173"/>
      <c r="AH27" s="178">
        <f>SUM(AH28:AH37)</f>
        <v>0</v>
      </c>
      <c r="AI27" s="178">
        <f t="shared" ref="AI27:AP27" si="2">SUM(AI28:AI36)</f>
        <v>0</v>
      </c>
      <c r="AJ27" s="178">
        <f t="shared" si="2"/>
        <v>0</v>
      </c>
      <c r="AK27" s="178">
        <f t="shared" si="2"/>
        <v>0</v>
      </c>
      <c r="AL27" s="178">
        <f t="shared" si="2"/>
        <v>0</v>
      </c>
      <c r="AM27" s="178">
        <f t="shared" si="2"/>
        <v>0</v>
      </c>
      <c r="AN27" s="178">
        <f t="shared" si="2"/>
        <v>0</v>
      </c>
      <c r="AO27" s="178">
        <f t="shared" si="2"/>
        <v>0</v>
      </c>
      <c r="AP27" s="178">
        <f t="shared" si="2"/>
        <v>0</v>
      </c>
      <c r="AQ27" s="179"/>
      <c r="AR27" s="179"/>
      <c r="AS27" s="178"/>
      <c r="AT27" s="178"/>
      <c r="AU27" s="178"/>
    </row>
    <row r="28" spans="1:47" ht="12.75" hidden="1" outlineLevel="1" x14ac:dyDescent="0.2">
      <c r="A28" s="79"/>
      <c r="B28" s="79"/>
      <c r="C28" s="80"/>
      <c r="D28" s="79"/>
      <c r="E28" s="80"/>
      <c r="F28" s="81"/>
      <c r="G28" s="198"/>
      <c r="H28" s="198"/>
      <c r="I28" s="198"/>
      <c r="J28" s="198"/>
      <c r="K28" s="198"/>
      <c r="L28" s="198"/>
      <c r="M28" s="198"/>
      <c r="N28" s="198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hidden="1" outlineLevel="1" x14ac:dyDescent="0.2">
      <c r="A29" s="87"/>
      <c r="B29" s="87"/>
      <c r="C29" s="88"/>
      <c r="D29" s="88"/>
      <c r="E29" s="88"/>
      <c r="F29" s="89"/>
      <c r="G29" s="198"/>
      <c r="H29" s="198"/>
      <c r="I29" s="198"/>
      <c r="J29" s="198"/>
      <c r="K29" s="198"/>
      <c r="L29" s="198"/>
      <c r="M29" s="198"/>
      <c r="N29" s="198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hidden="1" outlineLevel="1" x14ac:dyDescent="0.2">
      <c r="A30" s="79"/>
      <c r="B30" s="79"/>
      <c r="C30" s="80"/>
      <c r="D30" s="80"/>
      <c r="E30" s="80"/>
      <c r="F30" s="81"/>
      <c r="G30" s="198"/>
      <c r="H30" s="198"/>
      <c r="I30" s="198"/>
      <c r="J30" s="198"/>
      <c r="K30" s="198"/>
      <c r="L30" s="198"/>
      <c r="M30" s="198"/>
      <c r="N30" s="198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hidden="1" outlineLevel="1" x14ac:dyDescent="0.2">
      <c r="A31" s="87"/>
      <c r="B31" s="87"/>
      <c r="C31" s="88"/>
      <c r="D31" s="88"/>
      <c r="E31" s="88"/>
      <c r="F31" s="89"/>
      <c r="G31" s="198"/>
      <c r="H31" s="198"/>
      <c r="I31" s="198"/>
      <c r="J31" s="198"/>
      <c r="K31" s="198"/>
      <c r="L31" s="198"/>
      <c r="M31" s="198"/>
      <c r="N31" s="198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hidden="1" outlineLevel="1" x14ac:dyDescent="0.2">
      <c r="A32" s="79"/>
      <c r="B32" s="79"/>
      <c r="C32" s="80"/>
      <c r="D32" s="80"/>
      <c r="E32" s="80"/>
      <c r="F32" s="81"/>
      <c r="G32" s="198"/>
      <c r="H32" s="198"/>
      <c r="I32" s="198"/>
      <c r="J32" s="198"/>
      <c r="K32" s="198"/>
      <c r="L32" s="198"/>
      <c r="M32" s="198"/>
      <c r="N32" s="198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hidden="1" outlineLevel="1" x14ac:dyDescent="0.2">
      <c r="A33" s="87"/>
      <c r="B33" s="87"/>
      <c r="C33" s="88"/>
      <c r="D33" s="88"/>
      <c r="E33" s="88"/>
      <c r="F33" s="89"/>
      <c r="G33" s="198"/>
      <c r="H33" s="198"/>
      <c r="I33" s="198"/>
      <c r="J33" s="198"/>
      <c r="K33" s="198"/>
      <c r="L33" s="198"/>
      <c r="M33" s="198"/>
      <c r="N33" s="198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hidden="1" outlineLevel="1" x14ac:dyDescent="0.2">
      <c r="A34" s="79"/>
      <c r="B34" s="79"/>
      <c r="C34" s="80"/>
      <c r="D34" s="80"/>
      <c r="E34" s="80"/>
      <c r="F34" s="81"/>
      <c r="G34" s="198"/>
      <c r="H34" s="198"/>
      <c r="I34" s="198"/>
      <c r="J34" s="198"/>
      <c r="K34" s="198"/>
      <c r="L34" s="198"/>
      <c r="M34" s="198"/>
      <c r="N34" s="198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hidden="1" outlineLevel="1" x14ac:dyDescent="0.2">
      <c r="A35" s="87"/>
      <c r="B35" s="87"/>
      <c r="C35" s="88"/>
      <c r="D35" s="88"/>
      <c r="E35" s="88"/>
      <c r="F35" s="89"/>
      <c r="G35" s="198"/>
      <c r="H35" s="198"/>
      <c r="I35" s="198"/>
      <c r="J35" s="198"/>
      <c r="K35" s="198"/>
      <c r="L35" s="198"/>
      <c r="M35" s="198"/>
      <c r="N35" s="198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hidden="1" outlineLevel="1" x14ac:dyDescent="0.2">
      <c r="A36" s="79"/>
      <c r="B36" s="79"/>
      <c r="C36" s="80"/>
      <c r="D36" s="80"/>
      <c r="E36" s="80"/>
      <c r="F36" s="81"/>
      <c r="G36" s="198"/>
      <c r="H36" s="198"/>
      <c r="I36" s="198"/>
      <c r="J36" s="198"/>
      <c r="K36" s="198"/>
      <c r="L36" s="198"/>
      <c r="M36" s="198"/>
      <c r="N36" s="198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hidden="1" outlineLevel="1" x14ac:dyDescent="0.2">
      <c r="A37" s="87"/>
      <c r="B37" s="87"/>
      <c r="C37" s="88"/>
      <c r="D37" s="88"/>
      <c r="E37" s="88"/>
      <c r="F37" s="89"/>
      <c r="G37" s="198"/>
      <c r="H37" s="198"/>
      <c r="I37" s="198"/>
      <c r="J37" s="198"/>
      <c r="K37" s="198"/>
      <c r="L37" s="198"/>
      <c r="M37" s="198"/>
      <c r="N37" s="198"/>
      <c r="O37" s="90">
        <v>10</v>
      </c>
      <c r="P37" s="87"/>
      <c r="Q37" s="87"/>
      <c r="R37" s="87"/>
      <c r="S37" s="87"/>
      <c r="T37" s="203"/>
      <c r="U37" s="198"/>
      <c r="V37" s="198"/>
      <c r="W37" s="203"/>
      <c r="X37" s="198"/>
      <c r="Y37" s="198"/>
      <c r="Z37" s="203"/>
      <c r="AA37" s="198"/>
      <c r="AB37" s="198"/>
      <c r="AC37" s="203"/>
      <c r="AD37" s="198"/>
      <c r="AE37" s="198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collapsed="1" x14ac:dyDescent="0.2">
      <c r="A38" s="180"/>
      <c r="B38" s="180"/>
      <c r="C38" s="181"/>
      <c r="D38" s="180"/>
      <c r="E38" s="181"/>
      <c r="F38" s="182"/>
      <c r="G38" s="240"/>
      <c r="H38" s="240"/>
      <c r="I38" s="240"/>
      <c r="J38" s="240"/>
      <c r="K38" s="240"/>
      <c r="L38" s="240"/>
      <c r="M38" s="240"/>
      <c r="N38" s="240"/>
      <c r="O38" s="183"/>
      <c r="P38" s="180"/>
      <c r="Q38" s="180"/>
      <c r="R38" s="180"/>
      <c r="S38" s="180"/>
      <c r="T38" s="208"/>
      <c r="U38" s="200"/>
      <c r="V38" s="201"/>
      <c r="W38" s="208"/>
      <c r="X38" s="200"/>
      <c r="Y38" s="201"/>
      <c r="Z38" s="208"/>
      <c r="AA38" s="200"/>
      <c r="AB38" s="201"/>
      <c r="AC38" s="208"/>
      <c r="AD38" s="200"/>
      <c r="AE38" s="201"/>
      <c r="AF38" s="184"/>
      <c r="AG38" s="180"/>
      <c r="AH38" s="185">
        <f>SUM(AH39:AH48)</f>
        <v>0</v>
      </c>
      <c r="AI38" s="185">
        <f t="shared" ref="AI38:AP38" si="3">SUM(AI39:AI47)</f>
        <v>0</v>
      </c>
      <c r="AJ38" s="185">
        <f t="shared" si="3"/>
        <v>0</v>
      </c>
      <c r="AK38" s="185">
        <f t="shared" si="3"/>
        <v>0</v>
      </c>
      <c r="AL38" s="185">
        <f t="shared" si="3"/>
        <v>0</v>
      </c>
      <c r="AM38" s="185">
        <f t="shared" si="3"/>
        <v>0</v>
      </c>
      <c r="AN38" s="185">
        <f t="shared" si="3"/>
        <v>0</v>
      </c>
      <c r="AO38" s="185">
        <f t="shared" si="3"/>
        <v>0</v>
      </c>
      <c r="AP38" s="185">
        <f t="shared" si="3"/>
        <v>0</v>
      </c>
      <c r="AQ38" s="186"/>
      <c r="AR38" s="186"/>
      <c r="AS38" s="185"/>
      <c r="AT38" s="185"/>
      <c r="AU38" s="185"/>
    </row>
    <row r="39" spans="1:47" ht="12.75" hidden="1" outlineLevel="1" x14ac:dyDescent="0.2">
      <c r="A39" s="79"/>
      <c r="B39" s="79"/>
      <c r="C39" s="80"/>
      <c r="D39" s="79"/>
      <c r="E39" s="80"/>
      <c r="F39" s="81"/>
      <c r="G39" s="198"/>
      <c r="H39" s="198"/>
      <c r="I39" s="198"/>
      <c r="J39" s="198"/>
      <c r="K39" s="198"/>
      <c r="L39" s="198"/>
      <c r="M39" s="198"/>
      <c r="N39" s="198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hidden="1" outlineLevel="1" x14ac:dyDescent="0.2">
      <c r="A40" s="87"/>
      <c r="B40" s="87"/>
      <c r="C40" s="88"/>
      <c r="D40" s="88"/>
      <c r="E40" s="88"/>
      <c r="F40" s="89"/>
      <c r="G40" s="198"/>
      <c r="H40" s="198"/>
      <c r="I40" s="198"/>
      <c r="J40" s="198"/>
      <c r="K40" s="198"/>
      <c r="L40" s="198"/>
      <c r="M40" s="198"/>
      <c r="N40" s="198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hidden="1" outlineLevel="1" x14ac:dyDescent="0.2">
      <c r="A41" s="79"/>
      <c r="B41" s="79"/>
      <c r="C41" s="80"/>
      <c r="D41" s="80"/>
      <c r="E41" s="80"/>
      <c r="F41" s="81"/>
      <c r="G41" s="198"/>
      <c r="H41" s="198"/>
      <c r="I41" s="198"/>
      <c r="J41" s="198"/>
      <c r="K41" s="198"/>
      <c r="L41" s="198"/>
      <c r="M41" s="198"/>
      <c r="N41" s="198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hidden="1" outlineLevel="1" x14ac:dyDescent="0.2">
      <c r="A42" s="87"/>
      <c r="B42" s="87"/>
      <c r="C42" s="88"/>
      <c r="D42" s="88"/>
      <c r="E42" s="88"/>
      <c r="F42" s="89"/>
      <c r="G42" s="198"/>
      <c r="H42" s="198"/>
      <c r="I42" s="198"/>
      <c r="J42" s="198"/>
      <c r="K42" s="198"/>
      <c r="L42" s="198"/>
      <c r="M42" s="198"/>
      <c r="N42" s="198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hidden="1" outlineLevel="1" x14ac:dyDescent="0.2">
      <c r="A43" s="79"/>
      <c r="B43" s="79"/>
      <c r="C43" s="80"/>
      <c r="D43" s="80"/>
      <c r="E43" s="80"/>
      <c r="F43" s="81"/>
      <c r="G43" s="198"/>
      <c r="H43" s="198"/>
      <c r="I43" s="198"/>
      <c r="J43" s="198"/>
      <c r="K43" s="198"/>
      <c r="L43" s="198"/>
      <c r="M43" s="198"/>
      <c r="N43" s="198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hidden="1" outlineLevel="1" x14ac:dyDescent="0.2">
      <c r="A44" s="87"/>
      <c r="B44" s="87"/>
      <c r="C44" s="88"/>
      <c r="D44" s="88"/>
      <c r="E44" s="88"/>
      <c r="F44" s="89"/>
      <c r="G44" s="198"/>
      <c r="H44" s="198"/>
      <c r="I44" s="198"/>
      <c r="J44" s="198"/>
      <c r="K44" s="198"/>
      <c r="L44" s="198"/>
      <c r="M44" s="198"/>
      <c r="N44" s="198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hidden="1" outlineLevel="1" x14ac:dyDescent="0.2">
      <c r="A45" s="79"/>
      <c r="B45" s="79"/>
      <c r="C45" s="80"/>
      <c r="D45" s="80"/>
      <c r="E45" s="80"/>
      <c r="F45" s="81"/>
      <c r="G45" s="198"/>
      <c r="H45" s="198"/>
      <c r="I45" s="198"/>
      <c r="J45" s="198"/>
      <c r="K45" s="198"/>
      <c r="L45" s="198"/>
      <c r="M45" s="198"/>
      <c r="N45" s="198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hidden="1" outlineLevel="1" x14ac:dyDescent="0.2">
      <c r="A46" s="87"/>
      <c r="B46" s="87"/>
      <c r="C46" s="88"/>
      <c r="D46" s="88"/>
      <c r="E46" s="88"/>
      <c r="F46" s="89"/>
      <c r="G46" s="198"/>
      <c r="H46" s="198"/>
      <c r="I46" s="198"/>
      <c r="J46" s="198"/>
      <c r="K46" s="198"/>
      <c r="L46" s="198"/>
      <c r="M46" s="198"/>
      <c r="N46" s="198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hidden="1" outlineLevel="1" x14ac:dyDescent="0.2">
      <c r="A47" s="79"/>
      <c r="B47" s="79"/>
      <c r="C47" s="80"/>
      <c r="D47" s="80"/>
      <c r="E47" s="80"/>
      <c r="F47" s="81"/>
      <c r="G47" s="198"/>
      <c r="H47" s="198"/>
      <c r="I47" s="198"/>
      <c r="J47" s="198"/>
      <c r="K47" s="198"/>
      <c r="L47" s="198"/>
      <c r="M47" s="198"/>
      <c r="N47" s="198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hidden="1" outlineLevel="1" x14ac:dyDescent="0.2">
      <c r="A48" s="87"/>
      <c r="B48" s="87"/>
      <c r="C48" s="88"/>
      <c r="D48" s="88"/>
      <c r="E48" s="88"/>
      <c r="F48" s="89"/>
      <c r="G48" s="198"/>
      <c r="H48" s="198"/>
      <c r="I48" s="198"/>
      <c r="J48" s="198"/>
      <c r="K48" s="198"/>
      <c r="L48" s="198"/>
      <c r="M48" s="198"/>
      <c r="N48" s="198"/>
      <c r="O48" s="90">
        <v>10</v>
      </c>
      <c r="P48" s="87"/>
      <c r="Q48" s="87"/>
      <c r="R48" s="87"/>
      <c r="S48" s="87"/>
      <c r="T48" s="203"/>
      <c r="U48" s="198"/>
      <c r="V48" s="198"/>
      <c r="W48" s="203"/>
      <c r="X48" s="198"/>
      <c r="Y48" s="198"/>
      <c r="Z48" s="203"/>
      <c r="AA48" s="198"/>
      <c r="AB48" s="198"/>
      <c r="AC48" s="203"/>
      <c r="AD48" s="198"/>
      <c r="AE48" s="198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87"/>
      <c r="B49" s="187"/>
      <c r="C49" s="188"/>
      <c r="D49" s="187"/>
      <c r="E49" s="188"/>
      <c r="F49" s="189"/>
      <c r="G49" s="241"/>
      <c r="H49" s="241"/>
      <c r="I49" s="241"/>
      <c r="J49" s="241"/>
      <c r="K49" s="241"/>
      <c r="L49" s="241"/>
      <c r="M49" s="241"/>
      <c r="N49" s="241"/>
      <c r="O49" s="190"/>
      <c r="P49" s="187"/>
      <c r="Q49" s="187"/>
      <c r="R49" s="187"/>
      <c r="S49" s="187"/>
      <c r="T49" s="212"/>
      <c r="U49" s="200"/>
      <c r="V49" s="201"/>
      <c r="W49" s="212"/>
      <c r="X49" s="200"/>
      <c r="Y49" s="201"/>
      <c r="Z49" s="212"/>
      <c r="AA49" s="200"/>
      <c r="AB49" s="201"/>
      <c r="AC49" s="212"/>
      <c r="AD49" s="200"/>
      <c r="AE49" s="201"/>
      <c r="AF49" s="191"/>
      <c r="AG49" s="187"/>
      <c r="AH49" s="192">
        <f>SUM(AH50:AH59)</f>
        <v>0</v>
      </c>
      <c r="AI49" s="192">
        <f t="shared" ref="AI49:AP49" si="4">SUM(AI50:AI58)</f>
        <v>0</v>
      </c>
      <c r="AJ49" s="192">
        <f t="shared" si="4"/>
        <v>0</v>
      </c>
      <c r="AK49" s="192">
        <f t="shared" si="4"/>
        <v>0</v>
      </c>
      <c r="AL49" s="192">
        <f t="shared" si="4"/>
        <v>0</v>
      </c>
      <c r="AM49" s="192">
        <f t="shared" si="4"/>
        <v>0</v>
      </c>
      <c r="AN49" s="192">
        <f t="shared" si="4"/>
        <v>0</v>
      </c>
      <c r="AO49" s="192">
        <f t="shared" si="4"/>
        <v>0</v>
      </c>
      <c r="AP49" s="192">
        <f t="shared" si="4"/>
        <v>0</v>
      </c>
      <c r="AQ49" s="193"/>
      <c r="AR49" s="193"/>
      <c r="AS49" s="192"/>
      <c r="AT49" s="192"/>
      <c r="AU49" s="192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198"/>
      <c r="H50" s="198"/>
      <c r="I50" s="198"/>
      <c r="J50" s="198"/>
      <c r="K50" s="198"/>
      <c r="L50" s="198"/>
      <c r="M50" s="198"/>
      <c r="N50" s="198"/>
      <c r="O50" s="82">
        <v>1</v>
      </c>
      <c r="P50" s="79"/>
      <c r="Q50" s="79"/>
      <c r="R50" s="79"/>
      <c r="S50" s="79"/>
      <c r="T50" s="202"/>
      <c r="U50" s="198"/>
      <c r="V50" s="198"/>
      <c r="W50" s="202"/>
      <c r="X50" s="198"/>
      <c r="Y50" s="198"/>
      <c r="Z50" s="202"/>
      <c r="AA50" s="198"/>
      <c r="AB50" s="198"/>
      <c r="AC50" s="202"/>
      <c r="AD50" s="198"/>
      <c r="AE50" s="198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198"/>
      <c r="H51" s="198"/>
      <c r="I51" s="198"/>
      <c r="J51" s="198"/>
      <c r="K51" s="198"/>
      <c r="L51" s="198"/>
      <c r="M51" s="198"/>
      <c r="N51" s="198"/>
      <c r="O51" s="90">
        <v>2</v>
      </c>
      <c r="P51" s="87"/>
      <c r="Q51" s="87"/>
      <c r="R51" s="87"/>
      <c r="S51" s="87"/>
      <c r="T51" s="203"/>
      <c r="U51" s="198"/>
      <c r="V51" s="198"/>
      <c r="W51" s="203"/>
      <c r="X51" s="198"/>
      <c r="Y51" s="198"/>
      <c r="Z51" s="203"/>
      <c r="AA51" s="198"/>
      <c r="AB51" s="198"/>
      <c r="AC51" s="203"/>
      <c r="AD51" s="198"/>
      <c r="AE51" s="198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198"/>
      <c r="H52" s="198"/>
      <c r="I52" s="198"/>
      <c r="J52" s="198"/>
      <c r="K52" s="198"/>
      <c r="L52" s="198"/>
      <c r="M52" s="198"/>
      <c r="N52" s="198"/>
      <c r="O52" s="82">
        <v>3</v>
      </c>
      <c r="P52" s="79"/>
      <c r="Q52" s="79"/>
      <c r="R52" s="79"/>
      <c r="S52" s="79"/>
      <c r="T52" s="202"/>
      <c r="U52" s="198"/>
      <c r="V52" s="198"/>
      <c r="W52" s="202"/>
      <c r="X52" s="198"/>
      <c r="Y52" s="198"/>
      <c r="Z52" s="202"/>
      <c r="AA52" s="198"/>
      <c r="AB52" s="198"/>
      <c r="AC52" s="202"/>
      <c r="AD52" s="198"/>
      <c r="AE52" s="198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198"/>
      <c r="H53" s="198"/>
      <c r="I53" s="198"/>
      <c r="J53" s="198"/>
      <c r="K53" s="198"/>
      <c r="L53" s="198"/>
      <c r="M53" s="198"/>
      <c r="N53" s="198"/>
      <c r="O53" s="90">
        <v>4</v>
      </c>
      <c r="P53" s="87"/>
      <c r="Q53" s="87"/>
      <c r="R53" s="87"/>
      <c r="S53" s="87"/>
      <c r="T53" s="203"/>
      <c r="U53" s="198"/>
      <c r="V53" s="198"/>
      <c r="W53" s="203"/>
      <c r="X53" s="198"/>
      <c r="Y53" s="198"/>
      <c r="Z53" s="203"/>
      <c r="AA53" s="198"/>
      <c r="AB53" s="198"/>
      <c r="AC53" s="203"/>
      <c r="AD53" s="198"/>
      <c r="AE53" s="198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198"/>
      <c r="H54" s="198"/>
      <c r="I54" s="198"/>
      <c r="J54" s="198"/>
      <c r="K54" s="198"/>
      <c r="L54" s="198"/>
      <c r="M54" s="198"/>
      <c r="N54" s="198"/>
      <c r="O54" s="82">
        <v>5</v>
      </c>
      <c r="P54" s="79"/>
      <c r="Q54" s="79"/>
      <c r="R54" s="79"/>
      <c r="S54" s="79"/>
      <c r="T54" s="202"/>
      <c r="U54" s="198"/>
      <c r="V54" s="198"/>
      <c r="W54" s="202"/>
      <c r="X54" s="198"/>
      <c r="Y54" s="198"/>
      <c r="Z54" s="202"/>
      <c r="AA54" s="198"/>
      <c r="AB54" s="198"/>
      <c r="AC54" s="202"/>
      <c r="AD54" s="198"/>
      <c r="AE54" s="198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198"/>
      <c r="H55" s="198"/>
      <c r="I55" s="198"/>
      <c r="J55" s="198"/>
      <c r="K55" s="198"/>
      <c r="L55" s="198"/>
      <c r="M55" s="198"/>
      <c r="N55" s="198"/>
      <c r="O55" s="90">
        <v>6</v>
      </c>
      <c r="P55" s="87"/>
      <c r="Q55" s="87"/>
      <c r="R55" s="87"/>
      <c r="S55" s="87"/>
      <c r="T55" s="203"/>
      <c r="U55" s="198"/>
      <c r="V55" s="198"/>
      <c r="W55" s="203"/>
      <c r="X55" s="198"/>
      <c r="Y55" s="198"/>
      <c r="Z55" s="203"/>
      <c r="AA55" s="198"/>
      <c r="AB55" s="198"/>
      <c r="AC55" s="203"/>
      <c r="AD55" s="198"/>
      <c r="AE55" s="198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198"/>
      <c r="H56" s="198"/>
      <c r="I56" s="198"/>
      <c r="J56" s="198"/>
      <c r="K56" s="198"/>
      <c r="L56" s="198"/>
      <c r="M56" s="198"/>
      <c r="N56" s="198"/>
      <c r="O56" s="82">
        <v>7</v>
      </c>
      <c r="P56" s="79"/>
      <c r="Q56" s="79"/>
      <c r="R56" s="79"/>
      <c r="S56" s="79"/>
      <c r="T56" s="202"/>
      <c r="U56" s="198"/>
      <c r="V56" s="198"/>
      <c r="W56" s="202"/>
      <c r="X56" s="198"/>
      <c r="Y56" s="198"/>
      <c r="Z56" s="202"/>
      <c r="AA56" s="198"/>
      <c r="AB56" s="198"/>
      <c r="AC56" s="202"/>
      <c r="AD56" s="198"/>
      <c r="AE56" s="198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198"/>
      <c r="H57" s="198"/>
      <c r="I57" s="198"/>
      <c r="J57" s="198"/>
      <c r="K57" s="198"/>
      <c r="L57" s="198"/>
      <c r="M57" s="198"/>
      <c r="N57" s="198"/>
      <c r="O57" s="90">
        <v>8</v>
      </c>
      <c r="P57" s="87"/>
      <c r="Q57" s="87"/>
      <c r="R57" s="87"/>
      <c r="S57" s="87"/>
      <c r="T57" s="203"/>
      <c r="U57" s="198"/>
      <c r="V57" s="198"/>
      <c r="W57" s="203"/>
      <c r="X57" s="198"/>
      <c r="Y57" s="198"/>
      <c r="Z57" s="203"/>
      <c r="AA57" s="198"/>
      <c r="AB57" s="198"/>
      <c r="AC57" s="203"/>
      <c r="AD57" s="198"/>
      <c r="AE57" s="198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198"/>
      <c r="H58" s="198"/>
      <c r="I58" s="198"/>
      <c r="J58" s="198"/>
      <c r="K58" s="198"/>
      <c r="L58" s="198"/>
      <c r="M58" s="198"/>
      <c r="N58" s="198"/>
      <c r="O58" s="82">
        <v>9</v>
      </c>
      <c r="P58" s="79"/>
      <c r="Q58" s="79"/>
      <c r="R58" s="79"/>
      <c r="S58" s="79"/>
      <c r="T58" s="202"/>
      <c r="U58" s="198"/>
      <c r="V58" s="198"/>
      <c r="W58" s="202"/>
      <c r="X58" s="198"/>
      <c r="Y58" s="198"/>
      <c r="Z58" s="202"/>
      <c r="AA58" s="198"/>
      <c r="AB58" s="198"/>
      <c r="AC58" s="202"/>
      <c r="AD58" s="198"/>
      <c r="AE58" s="198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198"/>
      <c r="H59" s="198"/>
      <c r="I59" s="198"/>
      <c r="J59" s="198"/>
      <c r="K59" s="198"/>
      <c r="L59" s="198"/>
      <c r="M59" s="198"/>
      <c r="N59" s="198"/>
      <c r="O59" s="90">
        <v>10</v>
      </c>
      <c r="P59" s="87"/>
      <c r="Q59" s="87"/>
      <c r="R59" s="87"/>
      <c r="S59" s="87"/>
      <c r="T59" s="203"/>
      <c r="U59" s="198"/>
      <c r="V59" s="198"/>
      <c r="W59" s="203"/>
      <c r="X59" s="198"/>
      <c r="Y59" s="198"/>
      <c r="Z59" s="203"/>
      <c r="AA59" s="198"/>
      <c r="AB59" s="198"/>
      <c r="AC59" s="203"/>
      <c r="AD59" s="198"/>
      <c r="AE59" s="198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5">SUM(AI61:AI69)</f>
        <v>0</v>
      </c>
      <c r="AJ60" s="98">
        <f t="shared" si="5"/>
        <v>0</v>
      </c>
      <c r="AK60" s="98">
        <f t="shared" si="5"/>
        <v>0</v>
      </c>
      <c r="AL60" s="98">
        <f t="shared" si="5"/>
        <v>0</v>
      </c>
      <c r="AM60" s="98">
        <f t="shared" si="5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6">SUM(AI72:AI80)</f>
        <v>0</v>
      </c>
      <c r="AJ71" s="110">
        <f t="shared" si="6"/>
        <v>0</v>
      </c>
      <c r="AK71" s="110">
        <f t="shared" si="6"/>
        <v>0</v>
      </c>
      <c r="AL71" s="110">
        <f t="shared" si="6"/>
        <v>0</v>
      </c>
      <c r="AM71" s="110">
        <f t="shared" si="6"/>
        <v>0</v>
      </c>
      <c r="AN71" s="110">
        <f t="shared" si="6"/>
        <v>0</v>
      </c>
      <c r="AO71" s="110">
        <f t="shared" si="6"/>
        <v>0</v>
      </c>
      <c r="AP71" s="110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7">SUM(AI83:AI91)</f>
        <v>0</v>
      </c>
      <c r="AJ82" s="122">
        <f t="shared" si="7"/>
        <v>0</v>
      </c>
      <c r="AK82" s="122">
        <f t="shared" si="7"/>
        <v>0</v>
      </c>
      <c r="AL82" s="122">
        <f t="shared" si="7"/>
        <v>0</v>
      </c>
      <c r="AM82" s="122">
        <f t="shared" si="7"/>
        <v>0</v>
      </c>
      <c r="AN82" s="122">
        <f t="shared" si="7"/>
        <v>0</v>
      </c>
      <c r="AO82" s="122">
        <f t="shared" si="7"/>
        <v>0</v>
      </c>
      <c r="AP82" s="122">
        <f t="shared" si="7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8">SUM(AI94:AI102)</f>
        <v>0</v>
      </c>
      <c r="AJ93" s="134">
        <f t="shared" si="8"/>
        <v>0</v>
      </c>
      <c r="AK93" s="134">
        <f t="shared" si="8"/>
        <v>0</v>
      </c>
      <c r="AL93" s="134">
        <f t="shared" si="8"/>
        <v>0</v>
      </c>
      <c r="AM93" s="134">
        <f t="shared" si="8"/>
        <v>0</v>
      </c>
      <c r="AN93" s="134">
        <f t="shared" si="8"/>
        <v>0</v>
      </c>
      <c r="AO93" s="134">
        <f t="shared" si="8"/>
        <v>0</v>
      </c>
      <c r="AP93" s="134">
        <f t="shared" si="8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9">SUM(AI105:AI113)</f>
        <v>0</v>
      </c>
      <c r="AJ104" s="137">
        <f t="shared" si="9"/>
        <v>0</v>
      </c>
      <c r="AK104" s="137">
        <f t="shared" si="9"/>
        <v>0</v>
      </c>
      <c r="AL104" s="137">
        <f t="shared" si="9"/>
        <v>0</v>
      </c>
      <c r="AM104" s="137">
        <f t="shared" si="9"/>
        <v>0</v>
      </c>
      <c r="AN104" s="137">
        <f t="shared" si="9"/>
        <v>0</v>
      </c>
      <c r="AO104" s="137">
        <f t="shared" si="9"/>
        <v>0</v>
      </c>
      <c r="AP104" s="137">
        <f t="shared" si="9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89"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80:AB80"/>
    <mergeCell ref="AC80:AE80"/>
    <mergeCell ref="Z104:AB104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T80:V80"/>
    <mergeCell ref="W80:Y80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W68:Y68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AC75:AE75"/>
    <mergeCell ref="T76:V76"/>
    <mergeCell ref="W76:Y76"/>
    <mergeCell ref="T100:V100"/>
    <mergeCell ref="W100:Y100"/>
    <mergeCell ref="W102:Y102"/>
    <mergeCell ref="Z102:AB102"/>
    <mergeCell ref="Z100:AB100"/>
    <mergeCell ref="AC100:AE100"/>
    <mergeCell ref="T101:V101"/>
    <mergeCell ref="W101:Y101"/>
    <mergeCell ref="Z101:AB101"/>
    <mergeCell ref="AC101:AE101"/>
    <mergeCell ref="AC102:AE102"/>
    <mergeCell ref="T97:V97"/>
    <mergeCell ref="W97:Y97"/>
    <mergeCell ref="Z97:AB97"/>
    <mergeCell ref="AC97:AE97"/>
    <mergeCell ref="W98:Y98"/>
    <mergeCell ref="Z98:AB98"/>
    <mergeCell ref="AC98:AE98"/>
    <mergeCell ref="T98:V98"/>
    <mergeCell ref="T99:V99"/>
    <mergeCell ref="W99:Y99"/>
    <mergeCell ref="Z99:AB99"/>
    <mergeCell ref="AC99:AE99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T89:V89"/>
    <mergeCell ref="W89:Y89"/>
    <mergeCell ref="Z89:AB89"/>
    <mergeCell ref="AC89:AE89"/>
    <mergeCell ref="W90:Y90"/>
    <mergeCell ref="Z90:AB90"/>
    <mergeCell ref="AC90:AE90"/>
    <mergeCell ref="T90:V90"/>
    <mergeCell ref="T91:V91"/>
    <mergeCell ref="W91:Y91"/>
    <mergeCell ref="Z91:AB91"/>
    <mergeCell ref="AC91:AE91"/>
    <mergeCell ref="T84:V84"/>
    <mergeCell ref="W84:Y84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8:AB68"/>
    <mergeCell ref="AC68:AE68"/>
    <mergeCell ref="Z72:AB72"/>
    <mergeCell ref="AC72:AE72"/>
    <mergeCell ref="H60:H70"/>
    <mergeCell ref="I60:I70"/>
    <mergeCell ref="J60:J70"/>
    <mergeCell ref="K60:K70"/>
    <mergeCell ref="L60:L70"/>
    <mergeCell ref="M60:M70"/>
    <mergeCell ref="N60:N70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Z56:AB56"/>
    <mergeCell ref="AC56:AE56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6" r:id="rId1"/>
    <hyperlink ref="AR6" r:id="rId2"/>
    <hyperlink ref="AQ7" r:id="rId3"/>
    <hyperlink ref="AR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249" t="str">
        <f>AF3</f>
        <v>Modernización de arrancadores de pozos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x14ac:dyDescent="0.2">
      <c r="A3" s="150">
        <v>205</v>
      </c>
      <c r="B3" s="151">
        <v>11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94</v>
      </c>
      <c r="R3" s="151" t="s">
        <v>95</v>
      </c>
      <c r="S3" s="151" t="s">
        <v>96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/>
      <c r="AA3" s="151"/>
      <c r="AB3" s="151"/>
      <c r="AC3" s="151"/>
      <c r="AD3" s="151"/>
      <c r="AE3" s="151"/>
      <c r="AF3" s="151" t="s">
        <v>97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x14ac:dyDescent="0.2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36" t="s">
        <v>51</v>
      </c>
      <c r="U4" s="198"/>
      <c r="V4" s="198"/>
      <c r="W4" s="236" t="s">
        <v>52</v>
      </c>
      <c r="X4" s="198"/>
      <c r="Y4" s="198"/>
      <c r="Z4" s="236" t="s">
        <v>53</v>
      </c>
      <c r="AA4" s="198"/>
      <c r="AB4" s="198"/>
      <c r="AC4" s="236" t="s">
        <v>54</v>
      </c>
      <c r="AD4" s="198"/>
      <c r="AE4" s="198"/>
      <c r="AF4" s="25"/>
      <c r="AG4" s="25" t="s">
        <v>84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x14ac:dyDescent="0.2">
      <c r="A5" s="157"/>
      <c r="B5" s="157"/>
      <c r="C5" s="158"/>
      <c r="D5" s="157" t="s">
        <v>58</v>
      </c>
      <c r="E5" s="158"/>
      <c r="F5" s="159">
        <v>1</v>
      </c>
      <c r="G5" s="243" t="s">
        <v>98</v>
      </c>
      <c r="H5" s="243" t="s">
        <v>99</v>
      </c>
      <c r="I5" s="244" t="s">
        <v>76</v>
      </c>
      <c r="J5" s="245">
        <v>0.43</v>
      </c>
      <c r="K5" s="246" t="s">
        <v>77</v>
      </c>
      <c r="L5" s="245">
        <v>0.38</v>
      </c>
      <c r="M5" s="160"/>
      <c r="N5" s="248" t="s">
        <v>78</v>
      </c>
      <c r="O5" s="162"/>
      <c r="P5" s="157"/>
      <c r="Q5" s="157"/>
      <c r="R5" s="157"/>
      <c r="S5" s="157"/>
      <c r="T5" s="237"/>
      <c r="U5" s="200"/>
      <c r="V5" s="201"/>
      <c r="W5" s="237"/>
      <c r="X5" s="200"/>
      <c r="Y5" s="201"/>
      <c r="Z5" s="237"/>
      <c r="AA5" s="200"/>
      <c r="AB5" s="201"/>
      <c r="AC5" s="237"/>
      <c r="AD5" s="200"/>
      <c r="AE5" s="201"/>
      <c r="AF5" s="161"/>
      <c r="AG5" s="157"/>
      <c r="AH5" s="163">
        <f>SUM(AH6:AH15)</f>
        <v>0</v>
      </c>
      <c r="AI5" s="163">
        <f t="shared" ref="AI5:AM5" si="0">SUM(AI6:AI14)</f>
        <v>0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v>0</v>
      </c>
      <c r="AO5" s="163">
        <v>0</v>
      </c>
      <c r="AP5" s="163">
        <v>0</v>
      </c>
      <c r="AQ5" s="164"/>
      <c r="AR5" s="164"/>
      <c r="AS5" s="163"/>
      <c r="AT5" s="163"/>
      <c r="AU5" s="163"/>
    </row>
    <row r="6" spans="1:47" outlineLevel="1" x14ac:dyDescent="0.2">
      <c r="A6" s="39"/>
      <c r="B6" s="39"/>
      <c r="C6" s="40"/>
      <c r="D6" s="39"/>
      <c r="E6" s="40"/>
      <c r="F6" s="41"/>
      <c r="G6" s="198"/>
      <c r="H6" s="198"/>
      <c r="I6" s="198"/>
      <c r="J6" s="198"/>
      <c r="K6" s="198"/>
      <c r="L6" s="198"/>
      <c r="M6" s="248"/>
      <c r="N6" s="198"/>
      <c r="O6" s="42">
        <v>1</v>
      </c>
      <c r="P6" s="39" t="s">
        <v>100</v>
      </c>
      <c r="Q6" s="39"/>
      <c r="R6" s="39"/>
      <c r="S6" s="39"/>
      <c r="T6" s="204" t="s">
        <v>64</v>
      </c>
      <c r="U6" s="198"/>
      <c r="V6" s="198"/>
      <c r="W6" s="204" t="s">
        <v>93</v>
      </c>
      <c r="X6" s="198"/>
      <c r="Y6" s="198"/>
      <c r="Z6" s="204" t="s">
        <v>93</v>
      </c>
      <c r="AA6" s="198"/>
      <c r="AB6" s="198"/>
      <c r="AC6" s="204" t="s">
        <v>93</v>
      </c>
      <c r="AD6" s="198"/>
      <c r="AE6" s="198"/>
      <c r="AF6" s="44"/>
      <c r="AG6" s="39" t="s">
        <v>101</v>
      </c>
      <c r="AH6" s="43"/>
      <c r="AI6" s="43"/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47"/>
      <c r="AR6" s="47"/>
      <c r="AS6" s="45"/>
      <c r="AT6" s="45"/>
      <c r="AU6" s="45"/>
    </row>
    <row r="7" spans="1:47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/>
      <c r="Q7" s="48"/>
      <c r="R7" s="48"/>
      <c r="S7" s="48"/>
      <c r="T7" s="205"/>
      <c r="U7" s="198"/>
      <c r="V7" s="198"/>
      <c r="W7" s="205"/>
      <c r="X7" s="198"/>
      <c r="Y7" s="198"/>
      <c r="Z7" s="205"/>
      <c r="AA7" s="198"/>
      <c r="AB7" s="198"/>
      <c r="AC7" s="205"/>
      <c r="AD7" s="198"/>
      <c r="AE7" s="198"/>
      <c r="AF7" s="59"/>
      <c r="AG7" s="48"/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54"/>
      <c r="AR7" s="54"/>
      <c r="AS7" s="53"/>
      <c r="AT7" s="53"/>
      <c r="AU7" s="53"/>
    </row>
    <row r="8" spans="1:47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/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05"/>
      <c r="U15" s="198"/>
      <c r="V15" s="198"/>
      <c r="W15" s="205"/>
      <c r="X15" s="198"/>
      <c r="Y15" s="198"/>
      <c r="Z15" s="205"/>
      <c r="AA15" s="198"/>
      <c r="AB15" s="198"/>
      <c r="AC15" s="205"/>
      <c r="AD15" s="198"/>
      <c r="AE15" s="198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x14ac:dyDescent="0.2">
      <c r="A16" s="166"/>
      <c r="B16" s="166"/>
      <c r="C16" s="167"/>
      <c r="D16" s="166"/>
      <c r="E16" s="167"/>
      <c r="F16" s="168"/>
      <c r="G16" s="239"/>
      <c r="H16" s="239"/>
      <c r="I16" s="239"/>
      <c r="J16" s="239"/>
      <c r="K16" s="239"/>
      <c r="L16" s="239"/>
      <c r="M16" s="239"/>
      <c r="N16" s="239"/>
      <c r="O16" s="169"/>
      <c r="P16" s="166"/>
      <c r="Q16" s="166"/>
      <c r="R16" s="166"/>
      <c r="S16" s="166"/>
      <c r="T16" s="206"/>
      <c r="U16" s="200"/>
      <c r="V16" s="201"/>
      <c r="W16" s="206"/>
      <c r="X16" s="200"/>
      <c r="Y16" s="201"/>
      <c r="Z16" s="206"/>
      <c r="AA16" s="200"/>
      <c r="AB16" s="201"/>
      <c r="AC16" s="206"/>
      <c r="AD16" s="200"/>
      <c r="AE16" s="201"/>
      <c r="AF16" s="170"/>
      <c r="AG16" s="166"/>
      <c r="AH16" s="171">
        <f>SUM(AH17:AH26)</f>
        <v>0</v>
      </c>
      <c r="AI16" s="171">
        <f t="shared" ref="AI16:AP16" si="1">SUM(AI17:AI25)</f>
        <v>0</v>
      </c>
      <c r="AJ16" s="171">
        <f t="shared" si="1"/>
        <v>0</v>
      </c>
      <c r="AK16" s="171">
        <f t="shared" si="1"/>
        <v>0</v>
      </c>
      <c r="AL16" s="171">
        <f t="shared" si="1"/>
        <v>0</v>
      </c>
      <c r="AM16" s="171">
        <f t="shared" si="1"/>
        <v>0</v>
      </c>
      <c r="AN16" s="171">
        <f t="shared" si="1"/>
        <v>0</v>
      </c>
      <c r="AO16" s="171">
        <f t="shared" si="1"/>
        <v>0</v>
      </c>
      <c r="AP16" s="171">
        <f t="shared" si="1"/>
        <v>0</v>
      </c>
      <c r="AQ16" s="172"/>
      <c r="AR16" s="172"/>
      <c r="AS16" s="171"/>
      <c r="AT16" s="171"/>
      <c r="AU16" s="171"/>
    </row>
    <row r="17" spans="1:47" outlineLevel="1" x14ac:dyDescent="0.2">
      <c r="A17" s="63"/>
      <c r="B17" s="63"/>
      <c r="C17" s="64"/>
      <c r="D17" s="63"/>
      <c r="E17" s="64"/>
      <c r="F17" s="65"/>
      <c r="G17" s="198"/>
      <c r="H17" s="198"/>
      <c r="I17" s="198"/>
      <c r="J17" s="198"/>
      <c r="K17" s="198"/>
      <c r="L17" s="198"/>
      <c r="M17" s="198"/>
      <c r="N17" s="198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outlineLevel="1" x14ac:dyDescent="0.2">
      <c r="A18" s="71"/>
      <c r="B18" s="71"/>
      <c r="C18" s="72"/>
      <c r="D18" s="72"/>
      <c r="E18" s="72"/>
      <c r="F18" s="73"/>
      <c r="G18" s="198"/>
      <c r="H18" s="198"/>
      <c r="I18" s="198"/>
      <c r="J18" s="198"/>
      <c r="K18" s="198"/>
      <c r="L18" s="198"/>
      <c r="M18" s="198"/>
      <c r="N18" s="198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outlineLevel="1" x14ac:dyDescent="0.2">
      <c r="A19" s="63"/>
      <c r="B19" s="63"/>
      <c r="C19" s="64"/>
      <c r="D19" s="64"/>
      <c r="E19" s="64"/>
      <c r="F19" s="65"/>
      <c r="G19" s="198"/>
      <c r="H19" s="198"/>
      <c r="I19" s="198"/>
      <c r="J19" s="198"/>
      <c r="K19" s="198"/>
      <c r="L19" s="198"/>
      <c r="M19" s="198"/>
      <c r="N19" s="198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outlineLevel="1" x14ac:dyDescent="0.2">
      <c r="A20" s="71"/>
      <c r="B20" s="71"/>
      <c r="C20" s="72"/>
      <c r="D20" s="72"/>
      <c r="E20" s="72"/>
      <c r="F20" s="73"/>
      <c r="G20" s="198"/>
      <c r="H20" s="198"/>
      <c r="I20" s="198"/>
      <c r="J20" s="198"/>
      <c r="K20" s="198"/>
      <c r="L20" s="198"/>
      <c r="M20" s="198"/>
      <c r="N20" s="198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outlineLevel="1" x14ac:dyDescent="0.2">
      <c r="A21" s="63"/>
      <c r="B21" s="63"/>
      <c r="C21" s="64"/>
      <c r="D21" s="64"/>
      <c r="E21" s="64"/>
      <c r="F21" s="65"/>
      <c r="G21" s="198"/>
      <c r="H21" s="198"/>
      <c r="I21" s="198"/>
      <c r="J21" s="198"/>
      <c r="K21" s="198"/>
      <c r="L21" s="198"/>
      <c r="M21" s="198"/>
      <c r="N21" s="198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outlineLevel="1" x14ac:dyDescent="0.2">
      <c r="A22" s="71"/>
      <c r="B22" s="71"/>
      <c r="C22" s="72"/>
      <c r="D22" s="72"/>
      <c r="E22" s="72"/>
      <c r="F22" s="73"/>
      <c r="G22" s="198"/>
      <c r="H22" s="198"/>
      <c r="I22" s="198"/>
      <c r="J22" s="198"/>
      <c r="K22" s="198"/>
      <c r="L22" s="198"/>
      <c r="M22" s="198"/>
      <c r="N22" s="198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outlineLevel="1" x14ac:dyDescent="0.2">
      <c r="A23" s="63"/>
      <c r="B23" s="63"/>
      <c r="C23" s="64"/>
      <c r="D23" s="64"/>
      <c r="E23" s="64"/>
      <c r="F23" s="65"/>
      <c r="G23" s="198"/>
      <c r="H23" s="198"/>
      <c r="I23" s="198"/>
      <c r="J23" s="198"/>
      <c r="K23" s="198"/>
      <c r="L23" s="198"/>
      <c r="M23" s="198"/>
      <c r="N23" s="198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outlineLevel="1" x14ac:dyDescent="0.2">
      <c r="A24" s="71"/>
      <c r="B24" s="71"/>
      <c r="C24" s="72"/>
      <c r="D24" s="72"/>
      <c r="E24" s="72"/>
      <c r="F24" s="73"/>
      <c r="G24" s="198"/>
      <c r="H24" s="198"/>
      <c r="I24" s="198"/>
      <c r="J24" s="198"/>
      <c r="K24" s="198"/>
      <c r="L24" s="198"/>
      <c r="M24" s="198"/>
      <c r="N24" s="198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outlineLevel="1" x14ac:dyDescent="0.2">
      <c r="A25" s="63"/>
      <c r="B25" s="63"/>
      <c r="C25" s="64"/>
      <c r="D25" s="64"/>
      <c r="E25" s="64"/>
      <c r="F25" s="65"/>
      <c r="G25" s="198"/>
      <c r="H25" s="198"/>
      <c r="I25" s="198"/>
      <c r="J25" s="198"/>
      <c r="K25" s="198"/>
      <c r="L25" s="198"/>
      <c r="M25" s="198"/>
      <c r="N25" s="198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outlineLevel="1" x14ac:dyDescent="0.2">
      <c r="A26" s="71"/>
      <c r="B26" s="71"/>
      <c r="C26" s="72"/>
      <c r="D26" s="72"/>
      <c r="E26" s="72"/>
      <c r="F26" s="73"/>
      <c r="G26" s="198"/>
      <c r="H26" s="198"/>
      <c r="I26" s="198"/>
      <c r="J26" s="198"/>
      <c r="K26" s="198"/>
      <c r="L26" s="198"/>
      <c r="M26" s="198"/>
      <c r="N26" s="198"/>
      <c r="O26" s="74">
        <v>10</v>
      </c>
      <c r="P26" s="71"/>
      <c r="Q26" s="71"/>
      <c r="R26" s="71"/>
      <c r="S26" s="71"/>
      <c r="T26" s="207"/>
      <c r="U26" s="198"/>
      <c r="V26" s="198"/>
      <c r="W26" s="207"/>
      <c r="X26" s="198"/>
      <c r="Y26" s="198"/>
      <c r="Z26" s="207"/>
      <c r="AA26" s="198"/>
      <c r="AB26" s="198"/>
      <c r="AC26" s="207"/>
      <c r="AD26" s="198"/>
      <c r="AE26" s="198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x14ac:dyDescent="0.2">
      <c r="A27" s="173"/>
      <c r="B27" s="173"/>
      <c r="C27" s="174"/>
      <c r="D27" s="173"/>
      <c r="E27" s="174"/>
      <c r="F27" s="175"/>
      <c r="G27" s="238"/>
      <c r="H27" s="238"/>
      <c r="I27" s="238"/>
      <c r="J27" s="238"/>
      <c r="K27" s="238"/>
      <c r="L27" s="238"/>
      <c r="M27" s="238"/>
      <c r="N27" s="238"/>
      <c r="O27" s="176"/>
      <c r="P27" s="173"/>
      <c r="Q27" s="173"/>
      <c r="R27" s="173"/>
      <c r="S27" s="173"/>
      <c r="T27" s="199"/>
      <c r="U27" s="200"/>
      <c r="V27" s="201"/>
      <c r="W27" s="199"/>
      <c r="X27" s="200"/>
      <c r="Y27" s="201"/>
      <c r="Z27" s="199"/>
      <c r="AA27" s="200"/>
      <c r="AB27" s="201"/>
      <c r="AC27" s="199"/>
      <c r="AD27" s="200"/>
      <c r="AE27" s="201"/>
      <c r="AF27" s="177"/>
      <c r="AG27" s="173"/>
      <c r="AH27" s="178">
        <f>SUM(AH28:AH37)</f>
        <v>0</v>
      </c>
      <c r="AI27" s="178">
        <f t="shared" ref="AI27:AP27" si="2">SUM(AI28:AI36)</f>
        <v>0</v>
      </c>
      <c r="AJ27" s="178">
        <f t="shared" si="2"/>
        <v>0</v>
      </c>
      <c r="AK27" s="178">
        <f t="shared" si="2"/>
        <v>0</v>
      </c>
      <c r="AL27" s="178">
        <f t="shared" si="2"/>
        <v>0</v>
      </c>
      <c r="AM27" s="178">
        <f t="shared" si="2"/>
        <v>0</v>
      </c>
      <c r="AN27" s="178">
        <f t="shared" si="2"/>
        <v>0</v>
      </c>
      <c r="AO27" s="178">
        <f t="shared" si="2"/>
        <v>0</v>
      </c>
      <c r="AP27" s="178">
        <f t="shared" si="2"/>
        <v>0</v>
      </c>
      <c r="AQ27" s="179"/>
      <c r="AR27" s="179"/>
      <c r="AS27" s="178"/>
      <c r="AT27" s="178"/>
      <c r="AU27" s="178"/>
    </row>
    <row r="28" spans="1:47" ht="12.75" outlineLevel="1" x14ac:dyDescent="0.2">
      <c r="A28" s="79"/>
      <c r="B28" s="79"/>
      <c r="C28" s="80"/>
      <c r="D28" s="79"/>
      <c r="E28" s="80"/>
      <c r="F28" s="81"/>
      <c r="G28" s="198"/>
      <c r="H28" s="198"/>
      <c r="I28" s="198"/>
      <c r="J28" s="198"/>
      <c r="K28" s="198"/>
      <c r="L28" s="198"/>
      <c r="M28" s="198"/>
      <c r="N28" s="198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outlineLevel="1" x14ac:dyDescent="0.2">
      <c r="A29" s="87"/>
      <c r="B29" s="87"/>
      <c r="C29" s="88"/>
      <c r="D29" s="88"/>
      <c r="E29" s="88"/>
      <c r="F29" s="89"/>
      <c r="G29" s="198"/>
      <c r="H29" s="198"/>
      <c r="I29" s="198"/>
      <c r="J29" s="198"/>
      <c r="K29" s="198"/>
      <c r="L29" s="198"/>
      <c r="M29" s="198"/>
      <c r="N29" s="198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outlineLevel="1" x14ac:dyDescent="0.2">
      <c r="A30" s="79"/>
      <c r="B30" s="79"/>
      <c r="C30" s="80"/>
      <c r="D30" s="80"/>
      <c r="E30" s="80"/>
      <c r="F30" s="81"/>
      <c r="G30" s="198"/>
      <c r="H30" s="198"/>
      <c r="I30" s="198"/>
      <c r="J30" s="198"/>
      <c r="K30" s="198"/>
      <c r="L30" s="198"/>
      <c r="M30" s="198"/>
      <c r="N30" s="198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outlineLevel="1" x14ac:dyDescent="0.2">
      <c r="A31" s="87"/>
      <c r="B31" s="87"/>
      <c r="C31" s="88"/>
      <c r="D31" s="88"/>
      <c r="E31" s="88"/>
      <c r="F31" s="89"/>
      <c r="G31" s="198"/>
      <c r="H31" s="198"/>
      <c r="I31" s="198"/>
      <c r="J31" s="198"/>
      <c r="K31" s="198"/>
      <c r="L31" s="198"/>
      <c r="M31" s="198"/>
      <c r="N31" s="198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outlineLevel="1" x14ac:dyDescent="0.2">
      <c r="A32" s="79"/>
      <c r="B32" s="79"/>
      <c r="C32" s="80"/>
      <c r="D32" s="80"/>
      <c r="E32" s="80"/>
      <c r="F32" s="81"/>
      <c r="G32" s="198"/>
      <c r="H32" s="198"/>
      <c r="I32" s="198"/>
      <c r="J32" s="198"/>
      <c r="K32" s="198"/>
      <c r="L32" s="198"/>
      <c r="M32" s="198"/>
      <c r="N32" s="198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outlineLevel="1" x14ac:dyDescent="0.2">
      <c r="A33" s="87"/>
      <c r="B33" s="87"/>
      <c r="C33" s="88"/>
      <c r="D33" s="88"/>
      <c r="E33" s="88"/>
      <c r="F33" s="89"/>
      <c r="G33" s="198"/>
      <c r="H33" s="198"/>
      <c r="I33" s="198"/>
      <c r="J33" s="198"/>
      <c r="K33" s="198"/>
      <c r="L33" s="198"/>
      <c r="M33" s="198"/>
      <c r="N33" s="198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outlineLevel="1" x14ac:dyDescent="0.2">
      <c r="A34" s="79"/>
      <c r="B34" s="79"/>
      <c r="C34" s="80"/>
      <c r="D34" s="80"/>
      <c r="E34" s="80"/>
      <c r="F34" s="81"/>
      <c r="G34" s="198"/>
      <c r="H34" s="198"/>
      <c r="I34" s="198"/>
      <c r="J34" s="198"/>
      <c r="K34" s="198"/>
      <c r="L34" s="198"/>
      <c r="M34" s="198"/>
      <c r="N34" s="198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outlineLevel="1" x14ac:dyDescent="0.2">
      <c r="A35" s="87"/>
      <c r="B35" s="87"/>
      <c r="C35" s="88"/>
      <c r="D35" s="88"/>
      <c r="E35" s="88"/>
      <c r="F35" s="89"/>
      <c r="G35" s="198"/>
      <c r="H35" s="198"/>
      <c r="I35" s="198"/>
      <c r="J35" s="198"/>
      <c r="K35" s="198"/>
      <c r="L35" s="198"/>
      <c r="M35" s="198"/>
      <c r="N35" s="198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outlineLevel="1" x14ac:dyDescent="0.2">
      <c r="A36" s="79"/>
      <c r="B36" s="79"/>
      <c r="C36" s="80"/>
      <c r="D36" s="80"/>
      <c r="E36" s="80"/>
      <c r="F36" s="81"/>
      <c r="G36" s="198"/>
      <c r="H36" s="198"/>
      <c r="I36" s="198"/>
      <c r="J36" s="198"/>
      <c r="K36" s="198"/>
      <c r="L36" s="198"/>
      <c r="M36" s="198"/>
      <c r="N36" s="198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outlineLevel="1" x14ac:dyDescent="0.2">
      <c r="A37" s="87"/>
      <c r="B37" s="87"/>
      <c r="C37" s="88"/>
      <c r="D37" s="88"/>
      <c r="E37" s="88"/>
      <c r="F37" s="89"/>
      <c r="G37" s="198"/>
      <c r="H37" s="198"/>
      <c r="I37" s="198"/>
      <c r="J37" s="198"/>
      <c r="K37" s="198"/>
      <c r="L37" s="198"/>
      <c r="M37" s="198"/>
      <c r="N37" s="198"/>
      <c r="O37" s="90">
        <v>10</v>
      </c>
      <c r="P37" s="87"/>
      <c r="Q37" s="87"/>
      <c r="R37" s="87"/>
      <c r="S37" s="87"/>
      <c r="T37" s="203"/>
      <c r="U37" s="198"/>
      <c r="V37" s="198"/>
      <c r="W37" s="203"/>
      <c r="X37" s="198"/>
      <c r="Y37" s="198"/>
      <c r="Z37" s="203"/>
      <c r="AA37" s="198"/>
      <c r="AB37" s="198"/>
      <c r="AC37" s="203"/>
      <c r="AD37" s="198"/>
      <c r="AE37" s="198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x14ac:dyDescent="0.2">
      <c r="A38" s="180"/>
      <c r="B38" s="180"/>
      <c r="C38" s="181"/>
      <c r="D38" s="180"/>
      <c r="E38" s="181"/>
      <c r="F38" s="182"/>
      <c r="G38" s="240"/>
      <c r="H38" s="240"/>
      <c r="I38" s="240"/>
      <c r="J38" s="240"/>
      <c r="K38" s="240"/>
      <c r="L38" s="240"/>
      <c r="M38" s="240"/>
      <c r="N38" s="240"/>
      <c r="O38" s="183"/>
      <c r="P38" s="180"/>
      <c r="Q38" s="180"/>
      <c r="R38" s="180"/>
      <c r="S38" s="180"/>
      <c r="T38" s="208"/>
      <c r="U38" s="200"/>
      <c r="V38" s="201"/>
      <c r="W38" s="208"/>
      <c r="X38" s="200"/>
      <c r="Y38" s="201"/>
      <c r="Z38" s="208"/>
      <c r="AA38" s="200"/>
      <c r="AB38" s="201"/>
      <c r="AC38" s="208"/>
      <c r="AD38" s="200"/>
      <c r="AE38" s="201"/>
      <c r="AF38" s="184"/>
      <c r="AG38" s="180"/>
      <c r="AH38" s="185">
        <f>SUM(AH39:AH48)</f>
        <v>0</v>
      </c>
      <c r="AI38" s="185">
        <f t="shared" ref="AI38:AP38" si="3">SUM(AI39:AI47)</f>
        <v>0</v>
      </c>
      <c r="AJ38" s="185">
        <f t="shared" si="3"/>
        <v>0</v>
      </c>
      <c r="AK38" s="185">
        <f t="shared" si="3"/>
        <v>0</v>
      </c>
      <c r="AL38" s="185">
        <f t="shared" si="3"/>
        <v>0</v>
      </c>
      <c r="AM38" s="185">
        <f t="shared" si="3"/>
        <v>0</v>
      </c>
      <c r="AN38" s="185">
        <f t="shared" si="3"/>
        <v>0</v>
      </c>
      <c r="AO38" s="185">
        <f t="shared" si="3"/>
        <v>0</v>
      </c>
      <c r="AP38" s="185">
        <f t="shared" si="3"/>
        <v>0</v>
      </c>
      <c r="AQ38" s="186"/>
      <c r="AR38" s="186"/>
      <c r="AS38" s="185"/>
      <c r="AT38" s="185"/>
      <c r="AU38" s="185"/>
    </row>
    <row r="39" spans="1:47" ht="12.75" outlineLevel="1" x14ac:dyDescent="0.2">
      <c r="A39" s="79"/>
      <c r="B39" s="79"/>
      <c r="C39" s="80"/>
      <c r="D39" s="79"/>
      <c r="E39" s="80"/>
      <c r="F39" s="81"/>
      <c r="G39" s="198"/>
      <c r="H39" s="198"/>
      <c r="I39" s="198"/>
      <c r="J39" s="198"/>
      <c r="K39" s="198"/>
      <c r="L39" s="198"/>
      <c r="M39" s="198"/>
      <c r="N39" s="198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outlineLevel="1" x14ac:dyDescent="0.2">
      <c r="A40" s="87"/>
      <c r="B40" s="87"/>
      <c r="C40" s="88"/>
      <c r="D40" s="88"/>
      <c r="E40" s="88"/>
      <c r="F40" s="89"/>
      <c r="G40" s="198"/>
      <c r="H40" s="198"/>
      <c r="I40" s="198"/>
      <c r="J40" s="198"/>
      <c r="K40" s="198"/>
      <c r="L40" s="198"/>
      <c r="M40" s="198"/>
      <c r="N40" s="198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outlineLevel="1" x14ac:dyDescent="0.2">
      <c r="A41" s="79"/>
      <c r="B41" s="79"/>
      <c r="C41" s="80"/>
      <c r="D41" s="80"/>
      <c r="E41" s="80"/>
      <c r="F41" s="81"/>
      <c r="G41" s="198"/>
      <c r="H41" s="198"/>
      <c r="I41" s="198"/>
      <c r="J41" s="198"/>
      <c r="K41" s="198"/>
      <c r="L41" s="198"/>
      <c r="M41" s="198"/>
      <c r="N41" s="198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outlineLevel="1" x14ac:dyDescent="0.2">
      <c r="A42" s="87"/>
      <c r="B42" s="87"/>
      <c r="C42" s="88"/>
      <c r="D42" s="88"/>
      <c r="E42" s="88"/>
      <c r="F42" s="89"/>
      <c r="G42" s="198"/>
      <c r="H42" s="198"/>
      <c r="I42" s="198"/>
      <c r="J42" s="198"/>
      <c r="K42" s="198"/>
      <c r="L42" s="198"/>
      <c r="M42" s="198"/>
      <c r="N42" s="198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outlineLevel="1" x14ac:dyDescent="0.2">
      <c r="A43" s="79"/>
      <c r="B43" s="79"/>
      <c r="C43" s="80"/>
      <c r="D43" s="80"/>
      <c r="E43" s="80"/>
      <c r="F43" s="81"/>
      <c r="G43" s="198"/>
      <c r="H43" s="198"/>
      <c r="I43" s="198"/>
      <c r="J43" s="198"/>
      <c r="K43" s="198"/>
      <c r="L43" s="198"/>
      <c r="M43" s="198"/>
      <c r="N43" s="198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outlineLevel="1" x14ac:dyDescent="0.2">
      <c r="A44" s="87"/>
      <c r="B44" s="87"/>
      <c r="C44" s="88"/>
      <c r="D44" s="88"/>
      <c r="E44" s="88"/>
      <c r="F44" s="89"/>
      <c r="G44" s="198"/>
      <c r="H44" s="198"/>
      <c r="I44" s="198"/>
      <c r="J44" s="198"/>
      <c r="K44" s="198"/>
      <c r="L44" s="198"/>
      <c r="M44" s="198"/>
      <c r="N44" s="198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outlineLevel="1" x14ac:dyDescent="0.2">
      <c r="A45" s="79"/>
      <c r="B45" s="79"/>
      <c r="C45" s="80"/>
      <c r="D45" s="80"/>
      <c r="E45" s="80"/>
      <c r="F45" s="81"/>
      <c r="G45" s="198"/>
      <c r="H45" s="198"/>
      <c r="I45" s="198"/>
      <c r="J45" s="198"/>
      <c r="K45" s="198"/>
      <c r="L45" s="198"/>
      <c r="M45" s="198"/>
      <c r="N45" s="198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outlineLevel="1" x14ac:dyDescent="0.2">
      <c r="A46" s="87"/>
      <c r="B46" s="87"/>
      <c r="C46" s="88"/>
      <c r="D46" s="88"/>
      <c r="E46" s="88"/>
      <c r="F46" s="89"/>
      <c r="G46" s="198"/>
      <c r="H46" s="198"/>
      <c r="I46" s="198"/>
      <c r="J46" s="198"/>
      <c r="K46" s="198"/>
      <c r="L46" s="198"/>
      <c r="M46" s="198"/>
      <c r="N46" s="198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outlineLevel="1" x14ac:dyDescent="0.2">
      <c r="A47" s="79"/>
      <c r="B47" s="79"/>
      <c r="C47" s="80"/>
      <c r="D47" s="80"/>
      <c r="E47" s="80"/>
      <c r="F47" s="81"/>
      <c r="G47" s="198"/>
      <c r="H47" s="198"/>
      <c r="I47" s="198"/>
      <c r="J47" s="198"/>
      <c r="K47" s="198"/>
      <c r="L47" s="198"/>
      <c r="M47" s="198"/>
      <c r="N47" s="198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outlineLevel="1" x14ac:dyDescent="0.2">
      <c r="A48" s="87"/>
      <c r="B48" s="87"/>
      <c r="C48" s="88"/>
      <c r="D48" s="88"/>
      <c r="E48" s="88"/>
      <c r="F48" s="89"/>
      <c r="G48" s="198"/>
      <c r="H48" s="198"/>
      <c r="I48" s="198"/>
      <c r="J48" s="198"/>
      <c r="K48" s="198"/>
      <c r="L48" s="198"/>
      <c r="M48" s="198"/>
      <c r="N48" s="198"/>
      <c r="O48" s="90">
        <v>10</v>
      </c>
      <c r="P48" s="87"/>
      <c r="Q48" s="87"/>
      <c r="R48" s="87"/>
      <c r="S48" s="87"/>
      <c r="T48" s="203"/>
      <c r="U48" s="198"/>
      <c r="V48" s="198"/>
      <c r="W48" s="203"/>
      <c r="X48" s="198"/>
      <c r="Y48" s="198"/>
      <c r="Z48" s="203"/>
      <c r="AA48" s="198"/>
      <c r="AB48" s="198"/>
      <c r="AC48" s="203"/>
      <c r="AD48" s="198"/>
      <c r="AE48" s="198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x14ac:dyDescent="0.2">
      <c r="A49" s="187"/>
      <c r="B49" s="187"/>
      <c r="C49" s="188"/>
      <c r="D49" s="187"/>
      <c r="E49" s="188"/>
      <c r="F49" s="189"/>
      <c r="G49" s="241"/>
      <c r="H49" s="241"/>
      <c r="I49" s="241"/>
      <c r="J49" s="241"/>
      <c r="K49" s="241"/>
      <c r="L49" s="241"/>
      <c r="M49" s="241"/>
      <c r="N49" s="241"/>
      <c r="O49" s="190"/>
      <c r="P49" s="187"/>
      <c r="Q49" s="187"/>
      <c r="R49" s="187"/>
      <c r="S49" s="187"/>
      <c r="T49" s="252"/>
      <c r="U49" s="198"/>
      <c r="V49" s="198"/>
      <c r="W49" s="252"/>
      <c r="X49" s="198"/>
      <c r="Y49" s="198"/>
      <c r="Z49" s="252"/>
      <c r="AA49" s="198"/>
      <c r="AB49" s="198"/>
      <c r="AC49" s="252"/>
      <c r="AD49" s="198"/>
      <c r="AE49" s="198"/>
      <c r="AF49" s="191"/>
      <c r="AG49" s="187"/>
      <c r="AH49" s="192">
        <f>SUM(AH50:AH59)</f>
        <v>0</v>
      </c>
      <c r="AI49" s="192">
        <f t="shared" ref="AI49:AP49" si="4">SUM(AI50:AI58)</f>
        <v>0</v>
      </c>
      <c r="AJ49" s="192">
        <f t="shared" si="4"/>
        <v>0</v>
      </c>
      <c r="AK49" s="192">
        <f t="shared" si="4"/>
        <v>0</v>
      </c>
      <c r="AL49" s="192">
        <f t="shared" si="4"/>
        <v>0</v>
      </c>
      <c r="AM49" s="192">
        <f t="shared" si="4"/>
        <v>0</v>
      </c>
      <c r="AN49" s="192">
        <f t="shared" si="4"/>
        <v>0</v>
      </c>
      <c r="AO49" s="192">
        <f t="shared" si="4"/>
        <v>0</v>
      </c>
      <c r="AP49" s="192">
        <f t="shared" si="4"/>
        <v>0</v>
      </c>
      <c r="AQ49" s="193"/>
      <c r="AR49" s="193"/>
      <c r="AS49" s="192"/>
      <c r="AT49" s="192"/>
      <c r="AU49" s="192"/>
    </row>
    <row r="50" spans="1:47" ht="12.75" outlineLevel="1" x14ac:dyDescent="0.2">
      <c r="A50" s="79"/>
      <c r="B50" s="79"/>
      <c r="C50" s="80"/>
      <c r="D50" s="79"/>
      <c r="E50" s="80"/>
      <c r="F50" s="81"/>
      <c r="G50" s="198"/>
      <c r="H50" s="198"/>
      <c r="I50" s="198"/>
      <c r="J50" s="198"/>
      <c r="K50" s="198"/>
      <c r="L50" s="198"/>
      <c r="M50" s="198"/>
      <c r="N50" s="198"/>
      <c r="O50" s="82">
        <v>1</v>
      </c>
      <c r="P50" s="79"/>
      <c r="Q50" s="79"/>
      <c r="R50" s="79"/>
      <c r="S50" s="79"/>
      <c r="T50" s="202"/>
      <c r="U50" s="198"/>
      <c r="V50" s="198"/>
      <c r="W50" s="202"/>
      <c r="X50" s="198"/>
      <c r="Y50" s="198"/>
      <c r="Z50" s="202"/>
      <c r="AA50" s="198"/>
      <c r="AB50" s="198"/>
      <c r="AC50" s="202"/>
      <c r="AD50" s="198"/>
      <c r="AE50" s="198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outlineLevel="1" x14ac:dyDescent="0.2">
      <c r="A51" s="87"/>
      <c r="B51" s="87"/>
      <c r="C51" s="88"/>
      <c r="D51" s="88"/>
      <c r="E51" s="88"/>
      <c r="F51" s="89"/>
      <c r="G51" s="198"/>
      <c r="H51" s="198"/>
      <c r="I51" s="198"/>
      <c r="J51" s="198"/>
      <c r="K51" s="198"/>
      <c r="L51" s="198"/>
      <c r="M51" s="198"/>
      <c r="N51" s="198"/>
      <c r="O51" s="90">
        <v>2</v>
      </c>
      <c r="P51" s="87"/>
      <c r="Q51" s="87"/>
      <c r="R51" s="87"/>
      <c r="S51" s="87"/>
      <c r="T51" s="203"/>
      <c r="U51" s="198"/>
      <c r="V51" s="198"/>
      <c r="W51" s="203"/>
      <c r="X51" s="198"/>
      <c r="Y51" s="198"/>
      <c r="Z51" s="203"/>
      <c r="AA51" s="198"/>
      <c r="AB51" s="198"/>
      <c r="AC51" s="203"/>
      <c r="AD51" s="198"/>
      <c r="AE51" s="198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outlineLevel="1" x14ac:dyDescent="0.2">
      <c r="A52" s="79"/>
      <c r="B52" s="79"/>
      <c r="C52" s="80"/>
      <c r="D52" s="80"/>
      <c r="E52" s="80"/>
      <c r="F52" s="81"/>
      <c r="G52" s="198"/>
      <c r="H52" s="198"/>
      <c r="I52" s="198"/>
      <c r="J52" s="198"/>
      <c r="K52" s="198"/>
      <c r="L52" s="198"/>
      <c r="M52" s="198"/>
      <c r="N52" s="198"/>
      <c r="O52" s="82">
        <v>3</v>
      </c>
      <c r="P52" s="79"/>
      <c r="Q52" s="79"/>
      <c r="R52" s="79"/>
      <c r="S52" s="79"/>
      <c r="T52" s="202"/>
      <c r="U52" s="198"/>
      <c r="V52" s="198"/>
      <c r="W52" s="202"/>
      <c r="X52" s="198"/>
      <c r="Y52" s="198"/>
      <c r="Z52" s="202"/>
      <c r="AA52" s="198"/>
      <c r="AB52" s="198"/>
      <c r="AC52" s="202"/>
      <c r="AD52" s="198"/>
      <c r="AE52" s="198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outlineLevel="1" x14ac:dyDescent="0.2">
      <c r="A53" s="87"/>
      <c r="B53" s="87"/>
      <c r="C53" s="88"/>
      <c r="D53" s="88"/>
      <c r="E53" s="88"/>
      <c r="F53" s="89"/>
      <c r="G53" s="198"/>
      <c r="H53" s="198"/>
      <c r="I53" s="198"/>
      <c r="J53" s="198"/>
      <c r="K53" s="198"/>
      <c r="L53" s="198"/>
      <c r="M53" s="198"/>
      <c r="N53" s="198"/>
      <c r="O53" s="90">
        <v>4</v>
      </c>
      <c r="P53" s="87"/>
      <c r="Q53" s="87"/>
      <c r="R53" s="87"/>
      <c r="S53" s="87"/>
      <c r="T53" s="203"/>
      <c r="U53" s="198"/>
      <c r="V53" s="198"/>
      <c r="W53" s="203"/>
      <c r="X53" s="198"/>
      <c r="Y53" s="198"/>
      <c r="Z53" s="203"/>
      <c r="AA53" s="198"/>
      <c r="AB53" s="198"/>
      <c r="AC53" s="203"/>
      <c r="AD53" s="198"/>
      <c r="AE53" s="198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outlineLevel="1" x14ac:dyDescent="0.2">
      <c r="A54" s="79"/>
      <c r="B54" s="79"/>
      <c r="C54" s="80"/>
      <c r="D54" s="80"/>
      <c r="E54" s="80"/>
      <c r="F54" s="81"/>
      <c r="G54" s="198"/>
      <c r="H54" s="198"/>
      <c r="I54" s="198"/>
      <c r="J54" s="198"/>
      <c r="K54" s="198"/>
      <c r="L54" s="198"/>
      <c r="M54" s="198"/>
      <c r="N54" s="198"/>
      <c r="O54" s="82">
        <v>5</v>
      </c>
      <c r="P54" s="79"/>
      <c r="Q54" s="79"/>
      <c r="R54" s="79"/>
      <c r="S54" s="79"/>
      <c r="T54" s="202"/>
      <c r="U54" s="198"/>
      <c r="V54" s="198"/>
      <c r="W54" s="202"/>
      <c r="X54" s="198"/>
      <c r="Y54" s="198"/>
      <c r="Z54" s="202"/>
      <c r="AA54" s="198"/>
      <c r="AB54" s="198"/>
      <c r="AC54" s="202"/>
      <c r="AD54" s="198"/>
      <c r="AE54" s="198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outlineLevel="1" x14ac:dyDescent="0.2">
      <c r="A55" s="87"/>
      <c r="B55" s="87"/>
      <c r="C55" s="88"/>
      <c r="D55" s="88"/>
      <c r="E55" s="88"/>
      <c r="F55" s="89"/>
      <c r="G55" s="198"/>
      <c r="H55" s="198"/>
      <c r="I55" s="198"/>
      <c r="J55" s="198"/>
      <c r="K55" s="198"/>
      <c r="L55" s="198"/>
      <c r="M55" s="198"/>
      <c r="N55" s="198"/>
      <c r="O55" s="90">
        <v>6</v>
      </c>
      <c r="P55" s="87"/>
      <c r="Q55" s="87"/>
      <c r="R55" s="87"/>
      <c r="S55" s="87"/>
      <c r="T55" s="203"/>
      <c r="U55" s="198"/>
      <c r="V55" s="198"/>
      <c r="W55" s="203"/>
      <c r="X55" s="198"/>
      <c r="Y55" s="198"/>
      <c r="Z55" s="203"/>
      <c r="AA55" s="198"/>
      <c r="AB55" s="198"/>
      <c r="AC55" s="203"/>
      <c r="AD55" s="198"/>
      <c r="AE55" s="198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outlineLevel="1" x14ac:dyDescent="0.2">
      <c r="A56" s="79"/>
      <c r="B56" s="79"/>
      <c r="C56" s="80"/>
      <c r="D56" s="80"/>
      <c r="E56" s="80"/>
      <c r="F56" s="81"/>
      <c r="G56" s="198"/>
      <c r="H56" s="198"/>
      <c r="I56" s="198"/>
      <c r="J56" s="198"/>
      <c r="K56" s="198"/>
      <c r="L56" s="198"/>
      <c r="M56" s="198"/>
      <c r="N56" s="198"/>
      <c r="O56" s="82">
        <v>7</v>
      </c>
      <c r="P56" s="79"/>
      <c r="Q56" s="79"/>
      <c r="R56" s="79"/>
      <c r="S56" s="79"/>
      <c r="T56" s="202"/>
      <c r="U56" s="198"/>
      <c r="V56" s="198"/>
      <c r="W56" s="202"/>
      <c r="X56" s="198"/>
      <c r="Y56" s="198"/>
      <c r="Z56" s="202"/>
      <c r="AA56" s="198"/>
      <c r="AB56" s="198"/>
      <c r="AC56" s="202"/>
      <c r="AD56" s="198"/>
      <c r="AE56" s="198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outlineLevel="1" x14ac:dyDescent="0.2">
      <c r="A57" s="87"/>
      <c r="B57" s="87"/>
      <c r="C57" s="88"/>
      <c r="D57" s="88"/>
      <c r="E57" s="88"/>
      <c r="F57" s="89"/>
      <c r="G57" s="198"/>
      <c r="H57" s="198"/>
      <c r="I57" s="198"/>
      <c r="J57" s="198"/>
      <c r="K57" s="198"/>
      <c r="L57" s="198"/>
      <c r="M57" s="198"/>
      <c r="N57" s="198"/>
      <c r="O57" s="90">
        <v>8</v>
      </c>
      <c r="P57" s="87"/>
      <c r="Q57" s="87"/>
      <c r="R57" s="87"/>
      <c r="S57" s="87"/>
      <c r="T57" s="203"/>
      <c r="U57" s="198"/>
      <c r="V57" s="198"/>
      <c r="W57" s="203"/>
      <c r="X57" s="198"/>
      <c r="Y57" s="198"/>
      <c r="Z57" s="203"/>
      <c r="AA57" s="198"/>
      <c r="AB57" s="198"/>
      <c r="AC57" s="203"/>
      <c r="AD57" s="198"/>
      <c r="AE57" s="198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outlineLevel="1" x14ac:dyDescent="0.2">
      <c r="A58" s="79"/>
      <c r="B58" s="79"/>
      <c r="C58" s="80"/>
      <c r="D58" s="80"/>
      <c r="E58" s="80"/>
      <c r="F58" s="81"/>
      <c r="G58" s="198"/>
      <c r="H58" s="198"/>
      <c r="I58" s="198"/>
      <c r="J58" s="198"/>
      <c r="K58" s="198"/>
      <c r="L58" s="198"/>
      <c r="M58" s="198"/>
      <c r="N58" s="198"/>
      <c r="O58" s="82">
        <v>9</v>
      </c>
      <c r="P58" s="79"/>
      <c r="Q58" s="79"/>
      <c r="R58" s="79"/>
      <c r="S58" s="79"/>
      <c r="T58" s="202"/>
      <c r="U58" s="198"/>
      <c r="V58" s="198"/>
      <c r="W58" s="202"/>
      <c r="X58" s="198"/>
      <c r="Y58" s="198"/>
      <c r="Z58" s="202"/>
      <c r="AA58" s="198"/>
      <c r="AB58" s="198"/>
      <c r="AC58" s="202"/>
      <c r="AD58" s="198"/>
      <c r="AE58" s="198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outlineLevel="1" x14ac:dyDescent="0.2">
      <c r="A59" s="87"/>
      <c r="B59" s="87"/>
      <c r="C59" s="88"/>
      <c r="D59" s="88"/>
      <c r="E59" s="88"/>
      <c r="F59" s="89"/>
      <c r="G59" s="198"/>
      <c r="H59" s="198"/>
      <c r="I59" s="198"/>
      <c r="J59" s="198"/>
      <c r="K59" s="198"/>
      <c r="L59" s="198"/>
      <c r="M59" s="198"/>
      <c r="N59" s="198"/>
      <c r="O59" s="90">
        <v>10</v>
      </c>
      <c r="P59" s="87"/>
      <c r="Q59" s="87"/>
      <c r="R59" s="87"/>
      <c r="S59" s="87"/>
      <c r="T59" s="203"/>
      <c r="U59" s="198"/>
      <c r="V59" s="198"/>
      <c r="W59" s="203"/>
      <c r="X59" s="198"/>
      <c r="Y59" s="198"/>
      <c r="Z59" s="203"/>
      <c r="AA59" s="198"/>
      <c r="AB59" s="198"/>
      <c r="AC59" s="203"/>
      <c r="AD59" s="198"/>
      <c r="AE59" s="198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5">SUM(AI61:AI69)</f>
        <v>0</v>
      </c>
      <c r="AJ60" s="98">
        <f t="shared" si="5"/>
        <v>0</v>
      </c>
      <c r="AK60" s="98">
        <f t="shared" si="5"/>
        <v>0</v>
      </c>
      <c r="AL60" s="98">
        <f t="shared" si="5"/>
        <v>0</v>
      </c>
      <c r="AM60" s="98">
        <f t="shared" si="5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6">SUM(AI72:AI80)</f>
        <v>0</v>
      </c>
      <c r="AJ71" s="110">
        <f t="shared" si="6"/>
        <v>0</v>
      </c>
      <c r="AK71" s="110">
        <f t="shared" si="6"/>
        <v>0</v>
      </c>
      <c r="AL71" s="110">
        <f t="shared" si="6"/>
        <v>0</v>
      </c>
      <c r="AM71" s="110">
        <f t="shared" si="6"/>
        <v>0</v>
      </c>
      <c r="AN71" s="110">
        <f t="shared" si="6"/>
        <v>0</v>
      </c>
      <c r="AO71" s="110">
        <f t="shared" si="6"/>
        <v>0</v>
      </c>
      <c r="AP71" s="110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7">SUM(AI83:AI91)</f>
        <v>0</v>
      </c>
      <c r="AJ82" s="122">
        <f t="shared" si="7"/>
        <v>0</v>
      </c>
      <c r="AK82" s="122">
        <f t="shared" si="7"/>
        <v>0</v>
      </c>
      <c r="AL82" s="122">
        <f t="shared" si="7"/>
        <v>0</v>
      </c>
      <c r="AM82" s="122">
        <f t="shared" si="7"/>
        <v>0</v>
      </c>
      <c r="AN82" s="122">
        <f t="shared" si="7"/>
        <v>0</v>
      </c>
      <c r="AO82" s="122">
        <f t="shared" si="7"/>
        <v>0</v>
      </c>
      <c r="AP82" s="122">
        <f t="shared" si="7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8">SUM(AI94:AI102)</f>
        <v>0</v>
      </c>
      <c r="AJ93" s="134">
        <f t="shared" si="8"/>
        <v>0</v>
      </c>
      <c r="AK93" s="134">
        <f t="shared" si="8"/>
        <v>0</v>
      </c>
      <c r="AL93" s="134">
        <f t="shared" si="8"/>
        <v>0</v>
      </c>
      <c r="AM93" s="134">
        <f t="shared" si="8"/>
        <v>0</v>
      </c>
      <c r="AN93" s="134">
        <f t="shared" si="8"/>
        <v>0</v>
      </c>
      <c r="AO93" s="134">
        <f t="shared" si="8"/>
        <v>0</v>
      </c>
      <c r="AP93" s="134">
        <f t="shared" si="8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9">SUM(AI105:AI113)</f>
        <v>0</v>
      </c>
      <c r="AJ104" s="137">
        <f t="shared" si="9"/>
        <v>0</v>
      </c>
      <c r="AK104" s="137">
        <f t="shared" si="9"/>
        <v>0</v>
      </c>
      <c r="AL104" s="137">
        <f t="shared" si="9"/>
        <v>0</v>
      </c>
      <c r="AM104" s="137">
        <f t="shared" si="9"/>
        <v>0</v>
      </c>
      <c r="AN104" s="137">
        <f t="shared" si="9"/>
        <v>0</v>
      </c>
      <c r="AO104" s="137">
        <f t="shared" si="9"/>
        <v>0</v>
      </c>
      <c r="AP104" s="137">
        <f t="shared" si="9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89"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M6:M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80:AB80"/>
    <mergeCell ref="AC80:AE80"/>
    <mergeCell ref="Z104:AB104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T80:V80"/>
    <mergeCell ref="W80:Y80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W68:Y68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AC75:AE75"/>
    <mergeCell ref="T76:V76"/>
    <mergeCell ref="W76:Y76"/>
    <mergeCell ref="T100:V100"/>
    <mergeCell ref="W100:Y100"/>
    <mergeCell ref="W102:Y102"/>
    <mergeCell ref="Z102:AB102"/>
    <mergeCell ref="Z100:AB100"/>
    <mergeCell ref="AC100:AE100"/>
    <mergeCell ref="T101:V101"/>
    <mergeCell ref="W101:Y101"/>
    <mergeCell ref="Z101:AB101"/>
    <mergeCell ref="AC101:AE101"/>
    <mergeCell ref="AC102:AE102"/>
    <mergeCell ref="T97:V97"/>
    <mergeCell ref="W97:Y97"/>
    <mergeCell ref="Z97:AB97"/>
    <mergeCell ref="AC97:AE97"/>
    <mergeCell ref="W98:Y98"/>
    <mergeCell ref="Z98:AB98"/>
    <mergeCell ref="AC98:AE98"/>
    <mergeCell ref="T98:V98"/>
    <mergeCell ref="T99:V99"/>
    <mergeCell ref="W99:Y99"/>
    <mergeCell ref="Z99:AB99"/>
    <mergeCell ref="AC99:AE99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T89:V89"/>
    <mergeCell ref="W89:Y89"/>
    <mergeCell ref="Z89:AB89"/>
    <mergeCell ref="AC89:AE89"/>
    <mergeCell ref="W90:Y90"/>
    <mergeCell ref="Z90:AB90"/>
    <mergeCell ref="AC90:AE90"/>
    <mergeCell ref="T90:V90"/>
    <mergeCell ref="T91:V91"/>
    <mergeCell ref="W91:Y91"/>
    <mergeCell ref="Z91:AB91"/>
    <mergeCell ref="AC91:AE91"/>
    <mergeCell ref="T84:V84"/>
    <mergeCell ref="W84:Y84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8:AB68"/>
    <mergeCell ref="AC68:AE68"/>
    <mergeCell ref="Z72:AB72"/>
    <mergeCell ref="AC72:AE72"/>
    <mergeCell ref="H60:H70"/>
    <mergeCell ref="I60:I70"/>
    <mergeCell ref="J60:J70"/>
    <mergeCell ref="K60:K70"/>
    <mergeCell ref="L60:L70"/>
    <mergeCell ref="M60:M70"/>
    <mergeCell ref="N60:N70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Z56:AB56"/>
    <mergeCell ref="AC56:AE56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9" t="str">
        <f>AF3</f>
        <v>Reparación de colectores sanitarios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139.5" customHeight="1" x14ac:dyDescent="0.2">
      <c r="A3" s="150">
        <v>206</v>
      </c>
      <c r="B3" s="151">
        <v>11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80</v>
      </c>
      <c r="R3" s="151" t="s">
        <v>102</v>
      </c>
      <c r="S3" s="151" t="s">
        <v>103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 t="s">
        <v>46</v>
      </c>
      <c r="AA3" s="151" t="s">
        <v>46</v>
      </c>
      <c r="AB3" s="151" t="s">
        <v>46</v>
      </c>
      <c r="AC3" s="151" t="s">
        <v>46</v>
      </c>
      <c r="AD3" s="151" t="s">
        <v>46</v>
      </c>
      <c r="AE3" s="151" t="s">
        <v>46</v>
      </c>
      <c r="AF3" s="151" t="s">
        <v>104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ht="36" x14ac:dyDescent="0.25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68" t="s">
        <v>51</v>
      </c>
      <c r="U4" s="200"/>
      <c r="V4" s="200"/>
      <c r="W4" s="268" t="s">
        <v>52</v>
      </c>
      <c r="X4" s="200"/>
      <c r="Y4" s="200"/>
      <c r="Z4" s="268" t="s">
        <v>53</v>
      </c>
      <c r="AA4" s="200"/>
      <c r="AB4" s="200"/>
      <c r="AC4" s="268" t="s">
        <v>54</v>
      </c>
      <c r="AD4" s="200"/>
      <c r="AE4" s="200"/>
      <c r="AF4" s="25"/>
      <c r="AG4" s="25" t="s">
        <v>84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ht="12.75" x14ac:dyDescent="0.2">
      <c r="A5" s="157"/>
      <c r="B5" s="157"/>
      <c r="C5" s="158"/>
      <c r="D5" s="157" t="s">
        <v>58</v>
      </c>
      <c r="E5" s="158"/>
      <c r="F5" s="159">
        <v>1</v>
      </c>
      <c r="G5" s="243" t="s">
        <v>105</v>
      </c>
      <c r="H5" s="243" t="s">
        <v>106</v>
      </c>
      <c r="I5" s="244" t="s">
        <v>76</v>
      </c>
      <c r="J5" s="245">
        <v>0.43</v>
      </c>
      <c r="K5" s="246" t="s">
        <v>77</v>
      </c>
      <c r="L5" s="245">
        <v>0.38</v>
      </c>
      <c r="M5" s="247"/>
      <c r="N5" s="248" t="s">
        <v>78</v>
      </c>
      <c r="O5" s="162"/>
      <c r="P5" s="157"/>
      <c r="Q5" s="157"/>
      <c r="R5" s="157"/>
      <c r="S5" s="157"/>
      <c r="T5" s="269"/>
      <c r="U5" s="210"/>
      <c r="V5" s="211"/>
      <c r="W5" s="269"/>
      <c r="X5" s="210"/>
      <c r="Y5" s="211"/>
      <c r="Z5" s="269"/>
      <c r="AA5" s="210"/>
      <c r="AB5" s="211"/>
      <c r="AC5" s="269"/>
      <c r="AD5" s="210"/>
      <c r="AE5" s="211"/>
      <c r="AF5" s="161"/>
      <c r="AG5" s="157"/>
      <c r="AH5" s="163">
        <f>SUM(AH6:AH15)</f>
        <v>0</v>
      </c>
      <c r="AI5" s="163">
        <f t="shared" ref="AI5:AM5" si="0">SUM(AI6:AI14)</f>
        <v>0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v>0</v>
      </c>
      <c r="AO5" s="163">
        <v>0</v>
      </c>
      <c r="AP5" s="163">
        <v>0</v>
      </c>
      <c r="AQ5" s="164"/>
      <c r="AR5" s="164"/>
      <c r="AS5" s="163"/>
      <c r="AT5" s="163"/>
      <c r="AU5" s="163"/>
    </row>
    <row r="6" spans="1:47" ht="12.75" outlineLevel="1" x14ac:dyDescent="0.2">
      <c r="A6" s="39"/>
      <c r="B6" s="39"/>
      <c r="C6" s="40"/>
      <c r="D6" s="39"/>
      <c r="E6" s="40"/>
      <c r="F6" s="41"/>
      <c r="G6" s="198"/>
      <c r="H6" s="198"/>
      <c r="I6" s="198"/>
      <c r="J6" s="198"/>
      <c r="K6" s="198"/>
      <c r="L6" s="198"/>
      <c r="M6" s="198"/>
      <c r="N6" s="198"/>
      <c r="O6" s="42">
        <v>1</v>
      </c>
      <c r="P6" s="39" t="s">
        <v>107</v>
      </c>
      <c r="Q6" s="39"/>
      <c r="R6" s="39"/>
      <c r="S6" s="39"/>
      <c r="T6" s="204" t="s">
        <v>46</v>
      </c>
      <c r="U6" s="198"/>
      <c r="V6" s="198"/>
      <c r="W6" s="204"/>
      <c r="X6" s="198"/>
      <c r="Y6" s="198"/>
      <c r="Z6" s="204"/>
      <c r="AA6" s="198"/>
      <c r="AB6" s="198"/>
      <c r="AC6" s="204"/>
      <c r="AD6" s="198"/>
      <c r="AE6" s="198"/>
      <c r="AF6" s="44"/>
      <c r="AG6" s="39" t="s">
        <v>108</v>
      </c>
      <c r="AH6" s="43"/>
      <c r="AI6" s="43"/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47"/>
      <c r="AR6" s="47"/>
      <c r="AS6" s="45"/>
      <c r="AT6" s="45"/>
      <c r="AU6" s="45"/>
    </row>
    <row r="7" spans="1:47" ht="12.75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/>
      <c r="Q7" s="48"/>
      <c r="R7" s="48"/>
      <c r="S7" s="48"/>
      <c r="T7" s="205"/>
      <c r="U7" s="198"/>
      <c r="V7" s="198"/>
      <c r="W7" s="205"/>
      <c r="X7" s="198"/>
      <c r="Y7" s="198"/>
      <c r="Z7" s="205"/>
      <c r="AA7" s="198"/>
      <c r="AB7" s="198"/>
      <c r="AC7" s="205"/>
      <c r="AD7" s="198"/>
      <c r="AE7" s="198"/>
      <c r="AF7" s="59"/>
      <c r="AG7" s="48"/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/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ht="12.75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ht="12.75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ht="12.75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ht="12.75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70"/>
      <c r="U15" s="210"/>
      <c r="V15" s="210"/>
      <c r="W15" s="270"/>
      <c r="X15" s="210"/>
      <c r="Y15" s="210"/>
      <c r="Z15" s="270"/>
      <c r="AA15" s="210"/>
      <c r="AB15" s="210"/>
      <c r="AC15" s="270"/>
      <c r="AD15" s="210"/>
      <c r="AE15" s="210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66"/>
      <c r="B16" s="166"/>
      <c r="C16" s="167"/>
      <c r="D16" s="166"/>
      <c r="E16" s="167"/>
      <c r="F16" s="168"/>
      <c r="G16" s="272"/>
      <c r="H16" s="260"/>
      <c r="I16" s="260"/>
      <c r="J16" s="260"/>
      <c r="K16" s="260"/>
      <c r="L16" s="260"/>
      <c r="M16" s="260"/>
      <c r="N16" s="260"/>
      <c r="O16" s="169"/>
      <c r="P16" s="166"/>
      <c r="Q16" s="166"/>
      <c r="R16" s="166"/>
      <c r="S16" s="166"/>
      <c r="T16" s="254"/>
      <c r="U16" s="210"/>
      <c r="V16" s="211"/>
      <c r="W16" s="254"/>
      <c r="X16" s="210"/>
      <c r="Y16" s="211"/>
      <c r="Z16" s="254"/>
      <c r="AA16" s="210"/>
      <c r="AB16" s="211"/>
      <c r="AC16" s="254"/>
      <c r="AD16" s="210"/>
      <c r="AE16" s="211"/>
      <c r="AF16" s="170"/>
      <c r="AG16" s="166"/>
      <c r="AH16" s="171">
        <f>SUM(AH17:AH26)</f>
        <v>0</v>
      </c>
      <c r="AI16" s="171">
        <f t="shared" ref="AI16:AP16" si="1">SUM(AI17:AI25)</f>
        <v>0</v>
      </c>
      <c r="AJ16" s="171">
        <f t="shared" si="1"/>
        <v>0</v>
      </c>
      <c r="AK16" s="171">
        <f t="shared" si="1"/>
        <v>0</v>
      </c>
      <c r="AL16" s="171">
        <f t="shared" si="1"/>
        <v>0</v>
      </c>
      <c r="AM16" s="171">
        <f t="shared" si="1"/>
        <v>0</v>
      </c>
      <c r="AN16" s="171">
        <f t="shared" si="1"/>
        <v>0</v>
      </c>
      <c r="AO16" s="171">
        <f t="shared" si="1"/>
        <v>0</v>
      </c>
      <c r="AP16" s="171">
        <f t="shared" si="1"/>
        <v>0</v>
      </c>
      <c r="AQ16" s="172"/>
      <c r="AR16" s="172"/>
      <c r="AS16" s="171"/>
      <c r="AT16" s="171"/>
      <c r="AU16" s="171"/>
    </row>
    <row r="17" spans="1:47" ht="12.75" outlineLevel="1" x14ac:dyDescent="0.2">
      <c r="A17" s="63"/>
      <c r="B17" s="63"/>
      <c r="C17" s="64"/>
      <c r="D17" s="63"/>
      <c r="E17" s="64"/>
      <c r="F17" s="65"/>
      <c r="G17" s="222"/>
      <c r="H17" s="214"/>
      <c r="I17" s="214"/>
      <c r="J17" s="214"/>
      <c r="K17" s="214"/>
      <c r="L17" s="214"/>
      <c r="M17" s="214"/>
      <c r="N17" s="214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ht="12.75" outlineLevel="1" x14ac:dyDescent="0.2">
      <c r="A18" s="71"/>
      <c r="B18" s="71"/>
      <c r="C18" s="72"/>
      <c r="D18" s="72"/>
      <c r="E18" s="72"/>
      <c r="F18" s="73"/>
      <c r="G18" s="222"/>
      <c r="H18" s="214"/>
      <c r="I18" s="214"/>
      <c r="J18" s="214"/>
      <c r="K18" s="214"/>
      <c r="L18" s="214"/>
      <c r="M18" s="214"/>
      <c r="N18" s="214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ht="12.75" outlineLevel="1" x14ac:dyDescent="0.2">
      <c r="A19" s="63"/>
      <c r="B19" s="63"/>
      <c r="C19" s="64"/>
      <c r="D19" s="64"/>
      <c r="E19" s="64"/>
      <c r="F19" s="65"/>
      <c r="G19" s="222"/>
      <c r="H19" s="214"/>
      <c r="I19" s="214"/>
      <c r="J19" s="214"/>
      <c r="K19" s="214"/>
      <c r="L19" s="214"/>
      <c r="M19" s="214"/>
      <c r="N19" s="214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ht="12.75" outlineLevel="1" x14ac:dyDescent="0.2">
      <c r="A20" s="71"/>
      <c r="B20" s="71"/>
      <c r="C20" s="72"/>
      <c r="D20" s="72"/>
      <c r="E20" s="72"/>
      <c r="F20" s="73"/>
      <c r="G20" s="222"/>
      <c r="H20" s="214"/>
      <c r="I20" s="214"/>
      <c r="J20" s="214"/>
      <c r="K20" s="214"/>
      <c r="L20" s="214"/>
      <c r="M20" s="214"/>
      <c r="N20" s="214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ht="12.75" outlineLevel="1" x14ac:dyDescent="0.2">
      <c r="A21" s="63"/>
      <c r="B21" s="63"/>
      <c r="C21" s="64"/>
      <c r="D21" s="64"/>
      <c r="E21" s="64"/>
      <c r="F21" s="65"/>
      <c r="G21" s="222"/>
      <c r="H21" s="214"/>
      <c r="I21" s="214"/>
      <c r="J21" s="214"/>
      <c r="K21" s="214"/>
      <c r="L21" s="214"/>
      <c r="M21" s="214"/>
      <c r="N21" s="214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ht="12.75" outlineLevel="1" x14ac:dyDescent="0.2">
      <c r="A22" s="71"/>
      <c r="B22" s="71"/>
      <c r="C22" s="72"/>
      <c r="D22" s="72"/>
      <c r="E22" s="72"/>
      <c r="F22" s="73"/>
      <c r="G22" s="222"/>
      <c r="H22" s="214"/>
      <c r="I22" s="214"/>
      <c r="J22" s="214"/>
      <c r="K22" s="214"/>
      <c r="L22" s="214"/>
      <c r="M22" s="214"/>
      <c r="N22" s="214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ht="12.75" outlineLevel="1" x14ac:dyDescent="0.2">
      <c r="A23" s="63"/>
      <c r="B23" s="63"/>
      <c r="C23" s="64"/>
      <c r="D23" s="64"/>
      <c r="E23" s="64"/>
      <c r="F23" s="65"/>
      <c r="G23" s="222"/>
      <c r="H23" s="214"/>
      <c r="I23" s="214"/>
      <c r="J23" s="214"/>
      <c r="K23" s="214"/>
      <c r="L23" s="214"/>
      <c r="M23" s="214"/>
      <c r="N23" s="214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ht="12.75" outlineLevel="1" x14ac:dyDescent="0.2">
      <c r="A24" s="71"/>
      <c r="B24" s="71"/>
      <c r="C24" s="72"/>
      <c r="D24" s="72"/>
      <c r="E24" s="72"/>
      <c r="F24" s="73"/>
      <c r="G24" s="222"/>
      <c r="H24" s="214"/>
      <c r="I24" s="214"/>
      <c r="J24" s="214"/>
      <c r="K24" s="214"/>
      <c r="L24" s="214"/>
      <c r="M24" s="214"/>
      <c r="N24" s="214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ht="12.75" outlineLevel="1" x14ac:dyDescent="0.2">
      <c r="A25" s="63"/>
      <c r="B25" s="63"/>
      <c r="C25" s="64"/>
      <c r="D25" s="64"/>
      <c r="E25" s="64"/>
      <c r="F25" s="65"/>
      <c r="G25" s="222"/>
      <c r="H25" s="214"/>
      <c r="I25" s="214"/>
      <c r="J25" s="214"/>
      <c r="K25" s="214"/>
      <c r="L25" s="214"/>
      <c r="M25" s="214"/>
      <c r="N25" s="214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ht="12.75" outlineLevel="1" x14ac:dyDescent="0.2">
      <c r="A26" s="71"/>
      <c r="B26" s="71"/>
      <c r="C26" s="72"/>
      <c r="D26" s="72"/>
      <c r="E26" s="72"/>
      <c r="F26" s="73"/>
      <c r="G26" s="223"/>
      <c r="H26" s="211"/>
      <c r="I26" s="211"/>
      <c r="J26" s="211"/>
      <c r="K26" s="211"/>
      <c r="L26" s="211"/>
      <c r="M26" s="211"/>
      <c r="N26" s="211"/>
      <c r="O26" s="74">
        <v>10</v>
      </c>
      <c r="P26" s="71"/>
      <c r="Q26" s="71"/>
      <c r="R26" s="71"/>
      <c r="S26" s="71"/>
      <c r="T26" s="271"/>
      <c r="U26" s="210"/>
      <c r="V26" s="210"/>
      <c r="W26" s="271"/>
      <c r="X26" s="210"/>
      <c r="Y26" s="210"/>
      <c r="Z26" s="271"/>
      <c r="AA26" s="210"/>
      <c r="AB26" s="210"/>
      <c r="AC26" s="271"/>
      <c r="AD26" s="210"/>
      <c r="AE26" s="210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collapsed="1" x14ac:dyDescent="0.2">
      <c r="A27" s="173"/>
      <c r="B27" s="173"/>
      <c r="C27" s="174"/>
      <c r="D27" s="173"/>
      <c r="E27" s="174"/>
      <c r="F27" s="175"/>
      <c r="G27" s="261"/>
      <c r="H27" s="259"/>
      <c r="I27" s="259"/>
      <c r="J27" s="258"/>
      <c r="K27" s="259"/>
      <c r="L27" s="258"/>
      <c r="M27" s="259"/>
      <c r="N27" s="259"/>
      <c r="O27" s="176"/>
      <c r="P27" s="173"/>
      <c r="Q27" s="173"/>
      <c r="R27" s="173"/>
      <c r="S27" s="173"/>
      <c r="T27" s="253"/>
      <c r="U27" s="210"/>
      <c r="V27" s="211"/>
      <c r="W27" s="253"/>
      <c r="X27" s="210"/>
      <c r="Y27" s="211"/>
      <c r="Z27" s="253"/>
      <c r="AA27" s="210"/>
      <c r="AB27" s="211"/>
      <c r="AC27" s="253"/>
      <c r="AD27" s="210"/>
      <c r="AE27" s="211"/>
      <c r="AF27" s="177"/>
      <c r="AG27" s="173"/>
      <c r="AH27" s="178">
        <f>SUM(AH28:AH37)</f>
        <v>0</v>
      </c>
      <c r="AI27" s="178">
        <f t="shared" ref="AI27:AP27" si="2">SUM(AI28:AI36)</f>
        <v>0</v>
      </c>
      <c r="AJ27" s="178">
        <f t="shared" si="2"/>
        <v>0</v>
      </c>
      <c r="AK27" s="178">
        <f t="shared" si="2"/>
        <v>0</v>
      </c>
      <c r="AL27" s="178">
        <f t="shared" si="2"/>
        <v>0</v>
      </c>
      <c r="AM27" s="178">
        <f t="shared" si="2"/>
        <v>0</v>
      </c>
      <c r="AN27" s="178">
        <f t="shared" si="2"/>
        <v>0</v>
      </c>
      <c r="AO27" s="178">
        <f t="shared" si="2"/>
        <v>0</v>
      </c>
      <c r="AP27" s="178">
        <f t="shared" si="2"/>
        <v>0</v>
      </c>
      <c r="AQ27" s="179"/>
      <c r="AR27" s="179"/>
      <c r="AS27" s="178"/>
      <c r="AT27" s="178"/>
      <c r="AU27" s="178"/>
    </row>
    <row r="28" spans="1:47" ht="12.75" hidden="1" outlineLevel="1" x14ac:dyDescent="0.2">
      <c r="A28" s="79"/>
      <c r="B28" s="79"/>
      <c r="C28" s="80"/>
      <c r="D28" s="79"/>
      <c r="E28" s="80"/>
      <c r="F28" s="81"/>
      <c r="G28" s="222"/>
      <c r="H28" s="214"/>
      <c r="I28" s="214"/>
      <c r="J28" s="214"/>
      <c r="K28" s="214"/>
      <c r="L28" s="214"/>
      <c r="M28" s="214"/>
      <c r="N28" s="214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hidden="1" outlineLevel="1" x14ac:dyDescent="0.2">
      <c r="A29" s="87"/>
      <c r="B29" s="87"/>
      <c r="C29" s="88"/>
      <c r="D29" s="88"/>
      <c r="E29" s="88"/>
      <c r="F29" s="89"/>
      <c r="G29" s="222"/>
      <c r="H29" s="214"/>
      <c r="I29" s="214"/>
      <c r="J29" s="214"/>
      <c r="K29" s="214"/>
      <c r="L29" s="214"/>
      <c r="M29" s="214"/>
      <c r="N29" s="214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hidden="1" outlineLevel="1" x14ac:dyDescent="0.2">
      <c r="A30" s="79"/>
      <c r="B30" s="79"/>
      <c r="C30" s="80"/>
      <c r="D30" s="80"/>
      <c r="E30" s="80"/>
      <c r="F30" s="81"/>
      <c r="G30" s="222"/>
      <c r="H30" s="214"/>
      <c r="I30" s="214"/>
      <c r="J30" s="214"/>
      <c r="K30" s="214"/>
      <c r="L30" s="214"/>
      <c r="M30" s="214"/>
      <c r="N30" s="214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hidden="1" outlineLevel="1" x14ac:dyDescent="0.2">
      <c r="A31" s="87"/>
      <c r="B31" s="87"/>
      <c r="C31" s="88"/>
      <c r="D31" s="88"/>
      <c r="E31" s="88"/>
      <c r="F31" s="89"/>
      <c r="G31" s="222"/>
      <c r="H31" s="214"/>
      <c r="I31" s="214"/>
      <c r="J31" s="214"/>
      <c r="K31" s="214"/>
      <c r="L31" s="214"/>
      <c r="M31" s="214"/>
      <c r="N31" s="214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hidden="1" outlineLevel="1" x14ac:dyDescent="0.2">
      <c r="A32" s="79"/>
      <c r="B32" s="79"/>
      <c r="C32" s="80"/>
      <c r="D32" s="80"/>
      <c r="E32" s="80"/>
      <c r="F32" s="81"/>
      <c r="G32" s="222"/>
      <c r="H32" s="214"/>
      <c r="I32" s="214"/>
      <c r="J32" s="214"/>
      <c r="K32" s="214"/>
      <c r="L32" s="214"/>
      <c r="M32" s="214"/>
      <c r="N32" s="214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hidden="1" outlineLevel="1" x14ac:dyDescent="0.2">
      <c r="A33" s="87"/>
      <c r="B33" s="87"/>
      <c r="C33" s="88"/>
      <c r="D33" s="88"/>
      <c r="E33" s="88"/>
      <c r="F33" s="89"/>
      <c r="G33" s="222"/>
      <c r="H33" s="214"/>
      <c r="I33" s="214"/>
      <c r="J33" s="214"/>
      <c r="K33" s="214"/>
      <c r="L33" s="214"/>
      <c r="M33" s="214"/>
      <c r="N33" s="214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hidden="1" outlineLevel="1" x14ac:dyDescent="0.2">
      <c r="A34" s="79"/>
      <c r="B34" s="79"/>
      <c r="C34" s="80"/>
      <c r="D34" s="80"/>
      <c r="E34" s="80"/>
      <c r="F34" s="81"/>
      <c r="G34" s="222"/>
      <c r="H34" s="214"/>
      <c r="I34" s="214"/>
      <c r="J34" s="214"/>
      <c r="K34" s="214"/>
      <c r="L34" s="214"/>
      <c r="M34" s="214"/>
      <c r="N34" s="214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hidden="1" outlineLevel="1" x14ac:dyDescent="0.2">
      <c r="A35" s="87"/>
      <c r="B35" s="87"/>
      <c r="C35" s="88"/>
      <c r="D35" s="88"/>
      <c r="E35" s="88"/>
      <c r="F35" s="89"/>
      <c r="G35" s="222"/>
      <c r="H35" s="214"/>
      <c r="I35" s="214"/>
      <c r="J35" s="214"/>
      <c r="K35" s="214"/>
      <c r="L35" s="214"/>
      <c r="M35" s="214"/>
      <c r="N35" s="214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hidden="1" outlineLevel="1" x14ac:dyDescent="0.2">
      <c r="A36" s="79"/>
      <c r="B36" s="79"/>
      <c r="C36" s="80"/>
      <c r="D36" s="80"/>
      <c r="E36" s="80"/>
      <c r="F36" s="81"/>
      <c r="G36" s="222"/>
      <c r="H36" s="214"/>
      <c r="I36" s="214"/>
      <c r="J36" s="214"/>
      <c r="K36" s="214"/>
      <c r="L36" s="214"/>
      <c r="M36" s="214"/>
      <c r="N36" s="214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hidden="1" outlineLevel="1" x14ac:dyDescent="0.2">
      <c r="A37" s="87"/>
      <c r="B37" s="87"/>
      <c r="C37" s="88"/>
      <c r="D37" s="88"/>
      <c r="E37" s="88"/>
      <c r="F37" s="89"/>
      <c r="G37" s="223"/>
      <c r="H37" s="211"/>
      <c r="I37" s="211"/>
      <c r="J37" s="211"/>
      <c r="K37" s="211"/>
      <c r="L37" s="211"/>
      <c r="M37" s="211"/>
      <c r="N37" s="211"/>
      <c r="O37" s="90">
        <v>10</v>
      </c>
      <c r="P37" s="87"/>
      <c r="Q37" s="87"/>
      <c r="R37" s="87"/>
      <c r="S37" s="87"/>
      <c r="T37" s="255"/>
      <c r="U37" s="210"/>
      <c r="V37" s="210"/>
      <c r="W37" s="255"/>
      <c r="X37" s="210"/>
      <c r="Y37" s="210"/>
      <c r="Z37" s="255"/>
      <c r="AA37" s="210"/>
      <c r="AB37" s="210"/>
      <c r="AC37" s="255"/>
      <c r="AD37" s="210"/>
      <c r="AE37" s="210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collapsed="1" x14ac:dyDescent="0.2">
      <c r="A38" s="180"/>
      <c r="B38" s="180"/>
      <c r="C38" s="181"/>
      <c r="D38" s="180"/>
      <c r="E38" s="181"/>
      <c r="F38" s="182"/>
      <c r="G38" s="265"/>
      <c r="H38" s="262"/>
      <c r="I38" s="262"/>
      <c r="J38" s="263"/>
      <c r="K38" s="262"/>
      <c r="L38" s="263"/>
      <c r="M38" s="262"/>
      <c r="N38" s="262"/>
      <c r="O38" s="183"/>
      <c r="P38" s="180"/>
      <c r="Q38" s="180"/>
      <c r="R38" s="180"/>
      <c r="S38" s="180"/>
      <c r="T38" s="256"/>
      <c r="U38" s="210"/>
      <c r="V38" s="211"/>
      <c r="W38" s="256"/>
      <c r="X38" s="210"/>
      <c r="Y38" s="211"/>
      <c r="Z38" s="256"/>
      <c r="AA38" s="210"/>
      <c r="AB38" s="211"/>
      <c r="AC38" s="256"/>
      <c r="AD38" s="210"/>
      <c r="AE38" s="211"/>
      <c r="AF38" s="184"/>
      <c r="AG38" s="180"/>
      <c r="AH38" s="185">
        <f>SUM(AH39:AH48)</f>
        <v>0</v>
      </c>
      <c r="AI38" s="185">
        <f t="shared" ref="AI38:AP38" si="3">SUM(AI39:AI47)</f>
        <v>0</v>
      </c>
      <c r="AJ38" s="185">
        <f t="shared" si="3"/>
        <v>0</v>
      </c>
      <c r="AK38" s="185">
        <f t="shared" si="3"/>
        <v>0</v>
      </c>
      <c r="AL38" s="185">
        <f t="shared" si="3"/>
        <v>0</v>
      </c>
      <c r="AM38" s="185">
        <f t="shared" si="3"/>
        <v>0</v>
      </c>
      <c r="AN38" s="185">
        <f t="shared" si="3"/>
        <v>0</v>
      </c>
      <c r="AO38" s="185">
        <f t="shared" si="3"/>
        <v>0</v>
      </c>
      <c r="AP38" s="185">
        <f t="shared" si="3"/>
        <v>0</v>
      </c>
      <c r="AQ38" s="186"/>
      <c r="AR38" s="186"/>
      <c r="AS38" s="185"/>
      <c r="AT38" s="185"/>
      <c r="AU38" s="185"/>
    </row>
    <row r="39" spans="1:47" ht="12.75" hidden="1" outlineLevel="1" x14ac:dyDescent="0.2">
      <c r="A39" s="79"/>
      <c r="B39" s="79"/>
      <c r="C39" s="80"/>
      <c r="D39" s="79"/>
      <c r="E39" s="80"/>
      <c r="F39" s="81"/>
      <c r="G39" s="222"/>
      <c r="H39" s="214"/>
      <c r="I39" s="214"/>
      <c r="J39" s="214"/>
      <c r="K39" s="214"/>
      <c r="L39" s="214"/>
      <c r="M39" s="214"/>
      <c r="N39" s="214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hidden="1" outlineLevel="1" x14ac:dyDescent="0.2">
      <c r="A40" s="87"/>
      <c r="B40" s="87"/>
      <c r="C40" s="88"/>
      <c r="D40" s="88"/>
      <c r="E40" s="88"/>
      <c r="F40" s="89"/>
      <c r="G40" s="222"/>
      <c r="H40" s="214"/>
      <c r="I40" s="214"/>
      <c r="J40" s="214"/>
      <c r="K40" s="214"/>
      <c r="L40" s="214"/>
      <c r="M40" s="214"/>
      <c r="N40" s="214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hidden="1" outlineLevel="1" x14ac:dyDescent="0.2">
      <c r="A41" s="79"/>
      <c r="B41" s="79"/>
      <c r="C41" s="80"/>
      <c r="D41" s="80"/>
      <c r="E41" s="80"/>
      <c r="F41" s="81"/>
      <c r="G41" s="222"/>
      <c r="H41" s="214"/>
      <c r="I41" s="214"/>
      <c r="J41" s="214"/>
      <c r="K41" s="214"/>
      <c r="L41" s="214"/>
      <c r="M41" s="214"/>
      <c r="N41" s="214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hidden="1" outlineLevel="1" x14ac:dyDescent="0.2">
      <c r="A42" s="87"/>
      <c r="B42" s="87"/>
      <c r="C42" s="88"/>
      <c r="D42" s="88"/>
      <c r="E42" s="88"/>
      <c r="F42" s="89"/>
      <c r="G42" s="222"/>
      <c r="H42" s="214"/>
      <c r="I42" s="214"/>
      <c r="J42" s="214"/>
      <c r="K42" s="214"/>
      <c r="L42" s="214"/>
      <c r="M42" s="214"/>
      <c r="N42" s="214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hidden="1" outlineLevel="1" x14ac:dyDescent="0.2">
      <c r="A43" s="79"/>
      <c r="B43" s="79"/>
      <c r="C43" s="80"/>
      <c r="D43" s="80"/>
      <c r="E43" s="80"/>
      <c r="F43" s="81"/>
      <c r="G43" s="222"/>
      <c r="H43" s="214"/>
      <c r="I43" s="214"/>
      <c r="J43" s="214"/>
      <c r="K43" s="214"/>
      <c r="L43" s="214"/>
      <c r="M43" s="214"/>
      <c r="N43" s="214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hidden="1" outlineLevel="1" x14ac:dyDescent="0.2">
      <c r="A44" s="87"/>
      <c r="B44" s="87"/>
      <c r="C44" s="88"/>
      <c r="D44" s="88"/>
      <c r="E44" s="88"/>
      <c r="F44" s="89"/>
      <c r="G44" s="222"/>
      <c r="H44" s="214"/>
      <c r="I44" s="214"/>
      <c r="J44" s="214"/>
      <c r="K44" s="214"/>
      <c r="L44" s="214"/>
      <c r="M44" s="214"/>
      <c r="N44" s="214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hidden="1" outlineLevel="1" x14ac:dyDescent="0.2">
      <c r="A45" s="79"/>
      <c r="B45" s="79"/>
      <c r="C45" s="80"/>
      <c r="D45" s="80"/>
      <c r="E45" s="80"/>
      <c r="F45" s="81"/>
      <c r="G45" s="222"/>
      <c r="H45" s="214"/>
      <c r="I45" s="214"/>
      <c r="J45" s="214"/>
      <c r="K45" s="214"/>
      <c r="L45" s="214"/>
      <c r="M45" s="214"/>
      <c r="N45" s="214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hidden="1" outlineLevel="1" x14ac:dyDescent="0.2">
      <c r="A46" s="87"/>
      <c r="B46" s="87"/>
      <c r="C46" s="88"/>
      <c r="D46" s="88"/>
      <c r="E46" s="88"/>
      <c r="F46" s="89"/>
      <c r="G46" s="222"/>
      <c r="H46" s="214"/>
      <c r="I46" s="214"/>
      <c r="J46" s="214"/>
      <c r="K46" s="214"/>
      <c r="L46" s="214"/>
      <c r="M46" s="214"/>
      <c r="N46" s="214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hidden="1" outlineLevel="1" x14ac:dyDescent="0.2">
      <c r="A47" s="79"/>
      <c r="B47" s="79"/>
      <c r="C47" s="80"/>
      <c r="D47" s="80"/>
      <c r="E47" s="80"/>
      <c r="F47" s="81"/>
      <c r="G47" s="222"/>
      <c r="H47" s="214"/>
      <c r="I47" s="214"/>
      <c r="J47" s="214"/>
      <c r="K47" s="214"/>
      <c r="L47" s="214"/>
      <c r="M47" s="214"/>
      <c r="N47" s="214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hidden="1" outlineLevel="1" x14ac:dyDescent="0.2">
      <c r="A48" s="87"/>
      <c r="B48" s="87"/>
      <c r="C48" s="88"/>
      <c r="D48" s="88"/>
      <c r="E48" s="88"/>
      <c r="F48" s="89"/>
      <c r="G48" s="223"/>
      <c r="H48" s="211"/>
      <c r="I48" s="211"/>
      <c r="J48" s="211"/>
      <c r="K48" s="211"/>
      <c r="L48" s="211"/>
      <c r="M48" s="211"/>
      <c r="N48" s="211"/>
      <c r="O48" s="90">
        <v>10</v>
      </c>
      <c r="P48" s="87"/>
      <c r="Q48" s="87"/>
      <c r="R48" s="87"/>
      <c r="S48" s="87"/>
      <c r="T48" s="255"/>
      <c r="U48" s="210"/>
      <c r="V48" s="210"/>
      <c r="W48" s="255"/>
      <c r="X48" s="210"/>
      <c r="Y48" s="210"/>
      <c r="Z48" s="255"/>
      <c r="AA48" s="210"/>
      <c r="AB48" s="210"/>
      <c r="AC48" s="255"/>
      <c r="AD48" s="210"/>
      <c r="AE48" s="210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87"/>
      <c r="B49" s="187"/>
      <c r="C49" s="188"/>
      <c r="D49" s="187"/>
      <c r="E49" s="188"/>
      <c r="F49" s="189"/>
      <c r="G49" s="266"/>
      <c r="H49" s="264"/>
      <c r="I49" s="264"/>
      <c r="J49" s="267"/>
      <c r="K49" s="264"/>
      <c r="L49" s="267"/>
      <c r="M49" s="264"/>
      <c r="N49" s="264"/>
      <c r="O49" s="190"/>
      <c r="P49" s="187"/>
      <c r="Q49" s="187"/>
      <c r="R49" s="187"/>
      <c r="S49" s="187"/>
      <c r="T49" s="257"/>
      <c r="U49" s="210"/>
      <c r="V49" s="211"/>
      <c r="W49" s="257"/>
      <c r="X49" s="210"/>
      <c r="Y49" s="211"/>
      <c r="Z49" s="257"/>
      <c r="AA49" s="210"/>
      <c r="AB49" s="211"/>
      <c r="AC49" s="257"/>
      <c r="AD49" s="210"/>
      <c r="AE49" s="211"/>
      <c r="AF49" s="191"/>
      <c r="AG49" s="187"/>
      <c r="AH49" s="192">
        <f>SUM(AH50:AH59)</f>
        <v>0</v>
      </c>
      <c r="AI49" s="192">
        <f t="shared" ref="AI49:AP49" si="4">SUM(AI50:AI58)</f>
        <v>0</v>
      </c>
      <c r="AJ49" s="192">
        <f t="shared" si="4"/>
        <v>0</v>
      </c>
      <c r="AK49" s="192">
        <f t="shared" si="4"/>
        <v>0</v>
      </c>
      <c r="AL49" s="192">
        <f t="shared" si="4"/>
        <v>0</v>
      </c>
      <c r="AM49" s="192">
        <f t="shared" si="4"/>
        <v>0</v>
      </c>
      <c r="AN49" s="192">
        <f t="shared" si="4"/>
        <v>0</v>
      </c>
      <c r="AO49" s="192">
        <f t="shared" si="4"/>
        <v>0</v>
      </c>
      <c r="AP49" s="192">
        <f t="shared" si="4"/>
        <v>0</v>
      </c>
      <c r="AQ49" s="193"/>
      <c r="AR49" s="193"/>
      <c r="AS49" s="192"/>
      <c r="AT49" s="192"/>
      <c r="AU49" s="192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222"/>
      <c r="H50" s="214"/>
      <c r="I50" s="214"/>
      <c r="J50" s="214"/>
      <c r="K50" s="214"/>
      <c r="L50" s="214"/>
      <c r="M50" s="214"/>
      <c r="N50" s="214"/>
      <c r="O50" s="82">
        <v>1</v>
      </c>
      <c r="P50" s="79"/>
      <c r="Q50" s="79"/>
      <c r="R50" s="79"/>
      <c r="S50" s="79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222"/>
      <c r="H51" s="214"/>
      <c r="I51" s="214"/>
      <c r="J51" s="214"/>
      <c r="K51" s="214"/>
      <c r="L51" s="214"/>
      <c r="M51" s="214"/>
      <c r="N51" s="214"/>
      <c r="O51" s="90">
        <v>2</v>
      </c>
      <c r="P51" s="87"/>
      <c r="Q51" s="87"/>
      <c r="R51" s="87"/>
      <c r="S51" s="87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222"/>
      <c r="H52" s="214"/>
      <c r="I52" s="214"/>
      <c r="J52" s="214"/>
      <c r="K52" s="214"/>
      <c r="L52" s="214"/>
      <c r="M52" s="214"/>
      <c r="N52" s="214"/>
      <c r="O52" s="82">
        <v>3</v>
      </c>
      <c r="P52" s="79"/>
      <c r="Q52" s="79"/>
      <c r="R52" s="79"/>
      <c r="S52" s="7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222"/>
      <c r="H53" s="214"/>
      <c r="I53" s="214"/>
      <c r="J53" s="214"/>
      <c r="K53" s="214"/>
      <c r="L53" s="214"/>
      <c r="M53" s="214"/>
      <c r="N53" s="214"/>
      <c r="O53" s="90">
        <v>4</v>
      </c>
      <c r="P53" s="87"/>
      <c r="Q53" s="87"/>
      <c r="R53" s="87"/>
      <c r="S53" s="87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222"/>
      <c r="H54" s="214"/>
      <c r="I54" s="214"/>
      <c r="J54" s="214"/>
      <c r="K54" s="214"/>
      <c r="L54" s="214"/>
      <c r="M54" s="214"/>
      <c r="N54" s="214"/>
      <c r="O54" s="82">
        <v>5</v>
      </c>
      <c r="P54" s="79"/>
      <c r="Q54" s="79"/>
      <c r="R54" s="79"/>
      <c r="S54" s="79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222"/>
      <c r="H55" s="214"/>
      <c r="I55" s="214"/>
      <c r="J55" s="214"/>
      <c r="K55" s="214"/>
      <c r="L55" s="214"/>
      <c r="M55" s="214"/>
      <c r="N55" s="214"/>
      <c r="O55" s="90">
        <v>6</v>
      </c>
      <c r="P55" s="87"/>
      <c r="Q55" s="87"/>
      <c r="R55" s="87"/>
      <c r="S55" s="87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222"/>
      <c r="H56" s="214"/>
      <c r="I56" s="214"/>
      <c r="J56" s="214"/>
      <c r="K56" s="214"/>
      <c r="L56" s="214"/>
      <c r="M56" s="214"/>
      <c r="N56" s="214"/>
      <c r="O56" s="82">
        <v>7</v>
      </c>
      <c r="P56" s="79"/>
      <c r="Q56" s="79"/>
      <c r="R56" s="79"/>
      <c r="S56" s="7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222"/>
      <c r="H57" s="214"/>
      <c r="I57" s="214"/>
      <c r="J57" s="214"/>
      <c r="K57" s="214"/>
      <c r="L57" s="214"/>
      <c r="M57" s="214"/>
      <c r="N57" s="214"/>
      <c r="O57" s="90">
        <v>8</v>
      </c>
      <c r="P57" s="87"/>
      <c r="Q57" s="87"/>
      <c r="R57" s="87"/>
      <c r="S57" s="87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222"/>
      <c r="H58" s="214"/>
      <c r="I58" s="214"/>
      <c r="J58" s="214"/>
      <c r="K58" s="214"/>
      <c r="L58" s="214"/>
      <c r="M58" s="214"/>
      <c r="N58" s="214"/>
      <c r="O58" s="82">
        <v>9</v>
      </c>
      <c r="P58" s="79"/>
      <c r="Q58" s="79"/>
      <c r="R58" s="79"/>
      <c r="S58" s="7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223"/>
      <c r="H59" s="211"/>
      <c r="I59" s="211"/>
      <c r="J59" s="211"/>
      <c r="K59" s="211"/>
      <c r="L59" s="211"/>
      <c r="M59" s="211"/>
      <c r="N59" s="211"/>
      <c r="O59" s="90">
        <v>10</v>
      </c>
      <c r="P59" s="87"/>
      <c r="Q59" s="87"/>
      <c r="R59" s="87"/>
      <c r="S59" s="87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5">SUM(AI61:AI69)</f>
        <v>0</v>
      </c>
      <c r="AJ60" s="98">
        <f t="shared" si="5"/>
        <v>0</v>
      </c>
      <c r="AK60" s="98">
        <f t="shared" si="5"/>
        <v>0</v>
      </c>
      <c r="AL60" s="98">
        <f t="shared" si="5"/>
        <v>0</v>
      </c>
      <c r="AM60" s="98">
        <f t="shared" si="5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6">SUM(AI72:AI80)</f>
        <v>0</v>
      </c>
      <c r="AJ71" s="110">
        <f t="shared" si="6"/>
        <v>0</v>
      </c>
      <c r="AK71" s="110">
        <f t="shared" si="6"/>
        <v>0</v>
      </c>
      <c r="AL71" s="110">
        <f t="shared" si="6"/>
        <v>0</v>
      </c>
      <c r="AM71" s="110">
        <f t="shared" si="6"/>
        <v>0</v>
      </c>
      <c r="AN71" s="110">
        <f t="shared" si="6"/>
        <v>0</v>
      </c>
      <c r="AO71" s="110">
        <f t="shared" si="6"/>
        <v>0</v>
      </c>
      <c r="AP71" s="110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7">SUM(AI83:AI91)</f>
        <v>0</v>
      </c>
      <c r="AJ82" s="122">
        <f t="shared" si="7"/>
        <v>0</v>
      </c>
      <c r="AK82" s="122">
        <f t="shared" si="7"/>
        <v>0</v>
      </c>
      <c r="AL82" s="122">
        <f t="shared" si="7"/>
        <v>0</v>
      </c>
      <c r="AM82" s="122">
        <f t="shared" si="7"/>
        <v>0</v>
      </c>
      <c r="AN82" s="122">
        <f t="shared" si="7"/>
        <v>0</v>
      </c>
      <c r="AO82" s="122">
        <f t="shared" si="7"/>
        <v>0</v>
      </c>
      <c r="AP82" s="122">
        <f t="shared" si="7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8">SUM(AI94:AI102)</f>
        <v>0</v>
      </c>
      <c r="AJ93" s="134">
        <f t="shared" si="8"/>
        <v>0</v>
      </c>
      <c r="AK93" s="134">
        <f t="shared" si="8"/>
        <v>0</v>
      </c>
      <c r="AL93" s="134">
        <f t="shared" si="8"/>
        <v>0</v>
      </c>
      <c r="AM93" s="134">
        <f t="shared" si="8"/>
        <v>0</v>
      </c>
      <c r="AN93" s="134">
        <f t="shared" si="8"/>
        <v>0</v>
      </c>
      <c r="AO93" s="134">
        <f t="shared" si="8"/>
        <v>0</v>
      </c>
      <c r="AP93" s="134">
        <f t="shared" si="8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9">SUM(AI105:AI113)</f>
        <v>0</v>
      </c>
      <c r="AJ104" s="137">
        <f t="shared" si="9"/>
        <v>0</v>
      </c>
      <c r="AK104" s="137">
        <f t="shared" si="9"/>
        <v>0</v>
      </c>
      <c r="AL104" s="137">
        <f t="shared" si="9"/>
        <v>0</v>
      </c>
      <c r="AM104" s="137">
        <f t="shared" si="9"/>
        <v>0</v>
      </c>
      <c r="AN104" s="137">
        <f t="shared" si="9"/>
        <v>0</v>
      </c>
      <c r="AO104" s="137">
        <f t="shared" si="9"/>
        <v>0</v>
      </c>
      <c r="AP104" s="137">
        <f t="shared" si="9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49">
    <mergeCell ref="Z102:AB102"/>
    <mergeCell ref="AC102:AE102"/>
    <mergeCell ref="T100:V100"/>
    <mergeCell ref="T101:V101"/>
    <mergeCell ref="W101:Y101"/>
    <mergeCell ref="Z101:AB101"/>
    <mergeCell ref="AC101:AE101"/>
    <mergeCell ref="T102:V102"/>
    <mergeCell ref="W102:Y102"/>
    <mergeCell ref="W100:Y100"/>
    <mergeCell ref="Z100:AB100"/>
    <mergeCell ref="Z98:AB98"/>
    <mergeCell ref="AC98:AE98"/>
    <mergeCell ref="T99:V99"/>
    <mergeCell ref="W99:Y99"/>
    <mergeCell ref="Z99:AB99"/>
    <mergeCell ref="AC99:AE99"/>
    <mergeCell ref="AC100:AE100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W92:Y92"/>
    <mergeCell ref="Z92:AB92"/>
    <mergeCell ref="Z90:AB90"/>
    <mergeCell ref="AC90:AE90"/>
    <mergeCell ref="T91:V91"/>
    <mergeCell ref="W91:Y91"/>
    <mergeCell ref="Z91:AB91"/>
    <mergeCell ref="AC91:AE91"/>
    <mergeCell ref="AC92:AE92"/>
    <mergeCell ref="W88:Y88"/>
    <mergeCell ref="Z88:AB88"/>
    <mergeCell ref="AC88:AE88"/>
    <mergeCell ref="T88:V88"/>
    <mergeCell ref="T89:V89"/>
    <mergeCell ref="W89:Y89"/>
    <mergeCell ref="Z89:AB89"/>
    <mergeCell ref="AC89:AE89"/>
    <mergeCell ref="T90:V90"/>
    <mergeCell ref="W90:Y90"/>
    <mergeCell ref="T85:V85"/>
    <mergeCell ref="W85:Y85"/>
    <mergeCell ref="Z85:AB85"/>
    <mergeCell ref="AC85:AE85"/>
    <mergeCell ref="T86:V86"/>
    <mergeCell ref="W86:Y86"/>
    <mergeCell ref="T87:V87"/>
    <mergeCell ref="W87:Y87"/>
    <mergeCell ref="Z87:AB87"/>
    <mergeCell ref="AC87:AE87"/>
    <mergeCell ref="T103:V103"/>
    <mergeCell ref="W103:Y103"/>
    <mergeCell ref="Z103:AB103"/>
    <mergeCell ref="AC103:AE103"/>
    <mergeCell ref="T104:V104"/>
    <mergeCell ref="W104:Y104"/>
    <mergeCell ref="Z104:AB104"/>
    <mergeCell ref="AC104:AE104"/>
    <mergeCell ref="T79:V79"/>
    <mergeCell ref="W79:Y79"/>
    <mergeCell ref="Z79:AB79"/>
    <mergeCell ref="AC79:AE79"/>
    <mergeCell ref="W80:Y80"/>
    <mergeCell ref="Z80:AB80"/>
    <mergeCell ref="AC80:AE80"/>
    <mergeCell ref="T80:V80"/>
    <mergeCell ref="T81:V81"/>
    <mergeCell ref="W81:Y81"/>
    <mergeCell ref="Z81:AB81"/>
    <mergeCell ref="AC81:AE81"/>
    <mergeCell ref="T82:V82"/>
    <mergeCell ref="W82:Y82"/>
    <mergeCell ref="Z86:AB86"/>
    <mergeCell ref="AC86:AE86"/>
    <mergeCell ref="AC74:AE74"/>
    <mergeCell ref="T72:V72"/>
    <mergeCell ref="T73:V73"/>
    <mergeCell ref="W73:Y73"/>
    <mergeCell ref="Z73:AB73"/>
    <mergeCell ref="AC73:AE73"/>
    <mergeCell ref="T74:V74"/>
    <mergeCell ref="W74:Y74"/>
    <mergeCell ref="Z78:AB78"/>
    <mergeCell ref="AC78:AE78"/>
    <mergeCell ref="T98:V98"/>
    <mergeCell ref="W98:Y98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T66:V66"/>
    <mergeCell ref="W66:Y66"/>
    <mergeCell ref="T71:V71"/>
    <mergeCell ref="W71:Y71"/>
    <mergeCell ref="Z71:AB71"/>
    <mergeCell ref="AC71:AE71"/>
    <mergeCell ref="W72:Y72"/>
    <mergeCell ref="Z72:AB72"/>
    <mergeCell ref="AC72:AE72"/>
    <mergeCell ref="Z74:AB74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78:V78"/>
    <mergeCell ref="W78:Y78"/>
    <mergeCell ref="W84:Y84"/>
    <mergeCell ref="Z84:AB84"/>
    <mergeCell ref="Z82:AB82"/>
    <mergeCell ref="AC82:AE82"/>
    <mergeCell ref="T83:V83"/>
    <mergeCell ref="W83:Y83"/>
    <mergeCell ref="Z83:AB83"/>
    <mergeCell ref="AC83:AE83"/>
    <mergeCell ref="AC84:AE84"/>
    <mergeCell ref="T84:V84"/>
    <mergeCell ref="T75:V75"/>
    <mergeCell ref="W75:Y75"/>
    <mergeCell ref="Z75:AB75"/>
    <mergeCell ref="AC75:AE75"/>
    <mergeCell ref="W76:Y76"/>
    <mergeCell ref="Z76:AB76"/>
    <mergeCell ref="AC76:AE76"/>
    <mergeCell ref="T76:V76"/>
    <mergeCell ref="T77:V77"/>
    <mergeCell ref="W77:Y77"/>
    <mergeCell ref="Z77:AB77"/>
    <mergeCell ref="AC77:AE7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6:AB66"/>
    <mergeCell ref="AC66:AE66"/>
    <mergeCell ref="Z70:AB70"/>
    <mergeCell ref="AC70:AE70"/>
    <mergeCell ref="H60:H70"/>
    <mergeCell ref="I60:I70"/>
    <mergeCell ref="J60:J70"/>
    <mergeCell ref="K60:K70"/>
    <mergeCell ref="L60:L70"/>
    <mergeCell ref="M60:M70"/>
    <mergeCell ref="N60:N70"/>
    <mergeCell ref="T69:V69"/>
    <mergeCell ref="W69:Y69"/>
    <mergeCell ref="Z69:AB69"/>
    <mergeCell ref="AC69:AE69"/>
    <mergeCell ref="T70:V70"/>
    <mergeCell ref="W70:Y7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67:V67"/>
    <mergeCell ref="W67:Y67"/>
    <mergeCell ref="Z67:AB67"/>
    <mergeCell ref="AC67:AE67"/>
    <mergeCell ref="W68:Y68"/>
    <mergeCell ref="Z68:AB68"/>
    <mergeCell ref="AC68:AE68"/>
    <mergeCell ref="T68:V68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9" t="str">
        <f>AF3</f>
        <v>Diagnóstico del sistema de agua potable del municipio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2.75" customHeight="1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137.25" customHeight="1" x14ac:dyDescent="0.2">
      <c r="A3" s="150">
        <v>208</v>
      </c>
      <c r="B3" s="151">
        <v>11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80</v>
      </c>
      <c r="R3" s="151" t="s">
        <v>109</v>
      </c>
      <c r="S3" s="151" t="s">
        <v>110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 t="s">
        <v>46</v>
      </c>
      <c r="AA3" s="151" t="s">
        <v>46</v>
      </c>
      <c r="AB3" s="151" t="s">
        <v>46</v>
      </c>
      <c r="AC3" s="151" t="s">
        <v>46</v>
      </c>
      <c r="AD3" s="151" t="s">
        <v>46</v>
      </c>
      <c r="AE3" s="151" t="s">
        <v>46</v>
      </c>
      <c r="AF3" s="151" t="s">
        <v>111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ht="36" x14ac:dyDescent="0.25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68" t="s">
        <v>51</v>
      </c>
      <c r="U4" s="200"/>
      <c r="V4" s="200"/>
      <c r="W4" s="268" t="s">
        <v>52</v>
      </c>
      <c r="X4" s="200"/>
      <c r="Y4" s="200"/>
      <c r="Z4" s="268" t="s">
        <v>53</v>
      </c>
      <c r="AA4" s="200"/>
      <c r="AB4" s="200"/>
      <c r="AC4" s="268" t="s">
        <v>54</v>
      </c>
      <c r="AD4" s="200"/>
      <c r="AE4" s="200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ht="12.75" x14ac:dyDescent="0.2">
      <c r="A5" s="157"/>
      <c r="B5" s="157"/>
      <c r="C5" s="158"/>
      <c r="D5" s="157" t="s">
        <v>58</v>
      </c>
      <c r="E5" s="158"/>
      <c r="F5" s="159">
        <v>1</v>
      </c>
      <c r="G5" s="243" t="s">
        <v>105</v>
      </c>
      <c r="H5" s="273" t="s">
        <v>112</v>
      </c>
      <c r="I5" s="244" t="s">
        <v>76</v>
      </c>
      <c r="J5" s="245">
        <v>0.43</v>
      </c>
      <c r="K5" s="246" t="s">
        <v>77</v>
      </c>
      <c r="L5" s="245">
        <v>0.38</v>
      </c>
      <c r="M5" s="247"/>
      <c r="N5" s="248" t="s">
        <v>78</v>
      </c>
      <c r="O5" s="162"/>
      <c r="P5" s="157" t="s">
        <v>93</v>
      </c>
      <c r="Q5" s="157"/>
      <c r="R5" s="157"/>
      <c r="S5" s="157"/>
      <c r="T5" s="269"/>
      <c r="U5" s="210"/>
      <c r="V5" s="211"/>
      <c r="W5" s="269"/>
      <c r="X5" s="210"/>
      <c r="Y5" s="211"/>
      <c r="Z5" s="269"/>
      <c r="AA5" s="210"/>
      <c r="AB5" s="211"/>
      <c r="AC5" s="269"/>
      <c r="AD5" s="210"/>
      <c r="AE5" s="211"/>
      <c r="AF5" s="161"/>
      <c r="AG5" s="157"/>
      <c r="AH5" s="163">
        <f>SUM(AH6:AH15)</f>
        <v>0</v>
      </c>
      <c r="AI5" s="163">
        <f t="shared" ref="AI5:AM5" si="0">SUM(AI6:AI14)</f>
        <v>0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v>0</v>
      </c>
      <c r="AO5" s="163">
        <v>0</v>
      </c>
      <c r="AP5" s="163">
        <v>0</v>
      </c>
      <c r="AQ5" s="164"/>
      <c r="AR5" s="164"/>
      <c r="AS5" s="163"/>
      <c r="AT5" s="163"/>
      <c r="AU5" s="163"/>
    </row>
    <row r="6" spans="1:47" ht="12.75" outlineLevel="1" x14ac:dyDescent="0.2">
      <c r="A6" s="39"/>
      <c r="B6" s="39"/>
      <c r="C6" s="40"/>
      <c r="D6" s="39"/>
      <c r="E6" s="40"/>
      <c r="F6" s="41"/>
      <c r="G6" s="198"/>
      <c r="H6" s="198"/>
      <c r="I6" s="198"/>
      <c r="J6" s="198"/>
      <c r="K6" s="198"/>
      <c r="L6" s="198"/>
      <c r="M6" s="198"/>
      <c r="N6" s="198"/>
      <c r="O6" s="42">
        <v>1</v>
      </c>
      <c r="P6" s="39" t="s">
        <v>113</v>
      </c>
      <c r="Q6" s="39" t="s">
        <v>114</v>
      </c>
      <c r="R6" s="39" t="s">
        <v>115</v>
      </c>
      <c r="S6" s="39"/>
      <c r="T6" s="204" t="s">
        <v>64</v>
      </c>
      <c r="U6" s="198"/>
      <c r="V6" s="198"/>
      <c r="W6" s="204"/>
      <c r="X6" s="198"/>
      <c r="Y6" s="198"/>
      <c r="Z6" s="204" t="s">
        <v>64</v>
      </c>
      <c r="AA6" s="198"/>
      <c r="AB6" s="198"/>
      <c r="AC6" s="204"/>
      <c r="AD6" s="198"/>
      <c r="AE6" s="198"/>
      <c r="AF6" s="44"/>
      <c r="AG6" s="39"/>
      <c r="AH6" s="43" t="s">
        <v>46</v>
      </c>
      <c r="AI6" s="43"/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47"/>
      <c r="AR6" s="47"/>
      <c r="AS6" s="45"/>
      <c r="AT6" s="45"/>
      <c r="AU6" s="45"/>
    </row>
    <row r="7" spans="1:47" ht="12.75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/>
      <c r="Q7" s="48"/>
      <c r="R7" s="48"/>
      <c r="S7" s="48"/>
      <c r="T7" s="205"/>
      <c r="U7" s="198"/>
      <c r="V7" s="198"/>
      <c r="W7" s="205"/>
      <c r="X7" s="198"/>
      <c r="Y7" s="198"/>
      <c r="Z7" s="205"/>
      <c r="AA7" s="198"/>
      <c r="AB7" s="198"/>
      <c r="AC7" s="205"/>
      <c r="AD7" s="198"/>
      <c r="AE7" s="198"/>
      <c r="AF7" s="59"/>
      <c r="AG7" s="48"/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/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ht="12.75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ht="12.75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ht="12.75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ht="12.75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70"/>
      <c r="U15" s="210"/>
      <c r="V15" s="210"/>
      <c r="W15" s="270"/>
      <c r="X15" s="210"/>
      <c r="Y15" s="210"/>
      <c r="Z15" s="270"/>
      <c r="AA15" s="210"/>
      <c r="AB15" s="210"/>
      <c r="AC15" s="270"/>
      <c r="AD15" s="210"/>
      <c r="AE15" s="210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66"/>
      <c r="B16" s="166"/>
      <c r="C16" s="167"/>
      <c r="D16" s="166"/>
      <c r="E16" s="167"/>
      <c r="F16" s="168"/>
      <c r="G16" s="239"/>
      <c r="H16" s="239"/>
      <c r="I16" s="239"/>
      <c r="J16" s="239"/>
      <c r="K16" s="239"/>
      <c r="L16" s="239"/>
      <c r="M16" s="239"/>
      <c r="N16" s="239"/>
      <c r="O16" s="169"/>
      <c r="P16" s="166"/>
      <c r="Q16" s="166"/>
      <c r="R16" s="166"/>
      <c r="S16" s="166"/>
      <c r="T16" s="254"/>
      <c r="U16" s="210"/>
      <c r="V16" s="211"/>
      <c r="W16" s="254"/>
      <c r="X16" s="210"/>
      <c r="Y16" s="211"/>
      <c r="Z16" s="254"/>
      <c r="AA16" s="210"/>
      <c r="AB16" s="211"/>
      <c r="AC16" s="254"/>
      <c r="AD16" s="210"/>
      <c r="AE16" s="211"/>
      <c r="AF16" s="170"/>
      <c r="AG16" s="166"/>
      <c r="AH16" s="171">
        <f>SUM(AH17:AH26)</f>
        <v>0</v>
      </c>
      <c r="AI16" s="171">
        <f t="shared" ref="AI16:AP16" si="1">SUM(AI17:AI25)</f>
        <v>0</v>
      </c>
      <c r="AJ16" s="171">
        <f t="shared" si="1"/>
        <v>0</v>
      </c>
      <c r="AK16" s="171">
        <f t="shared" si="1"/>
        <v>0</v>
      </c>
      <c r="AL16" s="171">
        <f t="shared" si="1"/>
        <v>0</v>
      </c>
      <c r="AM16" s="171">
        <f t="shared" si="1"/>
        <v>0</v>
      </c>
      <c r="AN16" s="171">
        <f t="shared" si="1"/>
        <v>0</v>
      </c>
      <c r="AO16" s="171">
        <f t="shared" si="1"/>
        <v>0</v>
      </c>
      <c r="AP16" s="171">
        <f t="shared" si="1"/>
        <v>0</v>
      </c>
      <c r="AQ16" s="172"/>
      <c r="AR16" s="172"/>
      <c r="AS16" s="171"/>
      <c r="AT16" s="171"/>
      <c r="AU16" s="171"/>
    </row>
    <row r="17" spans="1:47" ht="12.75" outlineLevel="1" x14ac:dyDescent="0.2">
      <c r="A17" s="63"/>
      <c r="B17" s="63"/>
      <c r="C17" s="64"/>
      <c r="D17" s="63"/>
      <c r="E17" s="64"/>
      <c r="F17" s="65"/>
      <c r="G17" s="198"/>
      <c r="H17" s="198"/>
      <c r="I17" s="198"/>
      <c r="J17" s="198"/>
      <c r="K17" s="198"/>
      <c r="L17" s="198"/>
      <c r="M17" s="198"/>
      <c r="N17" s="198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ht="12.75" outlineLevel="1" x14ac:dyDescent="0.2">
      <c r="A18" s="71"/>
      <c r="B18" s="71"/>
      <c r="C18" s="72"/>
      <c r="D18" s="72"/>
      <c r="E18" s="72"/>
      <c r="F18" s="73"/>
      <c r="G18" s="198"/>
      <c r="H18" s="198"/>
      <c r="I18" s="198"/>
      <c r="J18" s="198"/>
      <c r="K18" s="198"/>
      <c r="L18" s="198"/>
      <c r="M18" s="198"/>
      <c r="N18" s="198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ht="12.75" outlineLevel="1" x14ac:dyDescent="0.2">
      <c r="A19" s="63"/>
      <c r="B19" s="63"/>
      <c r="C19" s="64"/>
      <c r="D19" s="64"/>
      <c r="E19" s="64"/>
      <c r="F19" s="65"/>
      <c r="G19" s="198"/>
      <c r="H19" s="198"/>
      <c r="I19" s="198"/>
      <c r="J19" s="198"/>
      <c r="K19" s="198"/>
      <c r="L19" s="198"/>
      <c r="M19" s="198"/>
      <c r="N19" s="198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ht="12.75" outlineLevel="1" x14ac:dyDescent="0.2">
      <c r="A20" s="71"/>
      <c r="B20" s="71"/>
      <c r="C20" s="72"/>
      <c r="D20" s="72"/>
      <c r="E20" s="72"/>
      <c r="F20" s="73"/>
      <c r="G20" s="198"/>
      <c r="H20" s="198"/>
      <c r="I20" s="198"/>
      <c r="J20" s="198"/>
      <c r="K20" s="198"/>
      <c r="L20" s="198"/>
      <c r="M20" s="198"/>
      <c r="N20" s="198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ht="12.75" outlineLevel="1" x14ac:dyDescent="0.2">
      <c r="A21" s="63"/>
      <c r="B21" s="63"/>
      <c r="C21" s="64"/>
      <c r="D21" s="64"/>
      <c r="E21" s="64"/>
      <c r="F21" s="65"/>
      <c r="G21" s="198"/>
      <c r="H21" s="198"/>
      <c r="I21" s="198"/>
      <c r="J21" s="198"/>
      <c r="K21" s="198"/>
      <c r="L21" s="198"/>
      <c r="M21" s="198"/>
      <c r="N21" s="198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ht="12.75" outlineLevel="1" x14ac:dyDescent="0.2">
      <c r="A22" s="71"/>
      <c r="B22" s="71"/>
      <c r="C22" s="72"/>
      <c r="D22" s="72"/>
      <c r="E22" s="72"/>
      <c r="F22" s="73"/>
      <c r="G22" s="198"/>
      <c r="H22" s="198"/>
      <c r="I22" s="198"/>
      <c r="J22" s="198"/>
      <c r="K22" s="198"/>
      <c r="L22" s="198"/>
      <c r="M22" s="198"/>
      <c r="N22" s="198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ht="12.75" outlineLevel="1" x14ac:dyDescent="0.2">
      <c r="A23" s="63"/>
      <c r="B23" s="63"/>
      <c r="C23" s="64"/>
      <c r="D23" s="64"/>
      <c r="E23" s="64"/>
      <c r="F23" s="65"/>
      <c r="G23" s="198"/>
      <c r="H23" s="198"/>
      <c r="I23" s="198"/>
      <c r="J23" s="198"/>
      <c r="K23" s="198"/>
      <c r="L23" s="198"/>
      <c r="M23" s="198"/>
      <c r="N23" s="198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ht="12.75" outlineLevel="1" x14ac:dyDescent="0.2">
      <c r="A24" s="71"/>
      <c r="B24" s="71"/>
      <c r="C24" s="72"/>
      <c r="D24" s="72"/>
      <c r="E24" s="72"/>
      <c r="F24" s="73"/>
      <c r="G24" s="198"/>
      <c r="H24" s="198"/>
      <c r="I24" s="198"/>
      <c r="J24" s="198"/>
      <c r="K24" s="198"/>
      <c r="L24" s="198"/>
      <c r="M24" s="198"/>
      <c r="N24" s="198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ht="12.75" outlineLevel="1" x14ac:dyDescent="0.2">
      <c r="A25" s="63"/>
      <c r="B25" s="63"/>
      <c r="C25" s="64"/>
      <c r="D25" s="64"/>
      <c r="E25" s="64"/>
      <c r="F25" s="65"/>
      <c r="G25" s="198"/>
      <c r="H25" s="198"/>
      <c r="I25" s="198"/>
      <c r="J25" s="198"/>
      <c r="K25" s="198"/>
      <c r="L25" s="198"/>
      <c r="M25" s="198"/>
      <c r="N25" s="198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ht="12.75" outlineLevel="1" x14ac:dyDescent="0.2">
      <c r="A26" s="71"/>
      <c r="B26" s="71"/>
      <c r="C26" s="72"/>
      <c r="D26" s="72"/>
      <c r="E26" s="72"/>
      <c r="F26" s="73"/>
      <c r="G26" s="198"/>
      <c r="H26" s="198"/>
      <c r="I26" s="198"/>
      <c r="J26" s="198"/>
      <c r="K26" s="198"/>
      <c r="L26" s="198"/>
      <c r="M26" s="198"/>
      <c r="N26" s="198"/>
      <c r="O26" s="74">
        <v>10</v>
      </c>
      <c r="P26" s="71"/>
      <c r="Q26" s="71"/>
      <c r="R26" s="71"/>
      <c r="S26" s="71"/>
      <c r="T26" s="271"/>
      <c r="U26" s="210"/>
      <c r="V26" s="210"/>
      <c r="W26" s="271"/>
      <c r="X26" s="210"/>
      <c r="Y26" s="210"/>
      <c r="Z26" s="271"/>
      <c r="AA26" s="210"/>
      <c r="AB26" s="210"/>
      <c r="AC26" s="271"/>
      <c r="AD26" s="210"/>
      <c r="AE26" s="210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collapsed="1" x14ac:dyDescent="0.2">
      <c r="A27" s="173"/>
      <c r="B27" s="173"/>
      <c r="C27" s="174"/>
      <c r="D27" s="173"/>
      <c r="E27" s="174"/>
      <c r="F27" s="175"/>
      <c r="G27" s="238"/>
      <c r="H27" s="238"/>
      <c r="I27" s="238"/>
      <c r="J27" s="238"/>
      <c r="K27" s="238"/>
      <c r="L27" s="238"/>
      <c r="M27" s="238"/>
      <c r="N27" s="238"/>
      <c r="O27" s="176"/>
      <c r="P27" s="173"/>
      <c r="Q27" s="173"/>
      <c r="R27" s="173"/>
      <c r="S27" s="173"/>
      <c r="T27" s="253"/>
      <c r="U27" s="210"/>
      <c r="V27" s="211"/>
      <c r="W27" s="253"/>
      <c r="X27" s="210"/>
      <c r="Y27" s="211"/>
      <c r="Z27" s="253"/>
      <c r="AA27" s="210"/>
      <c r="AB27" s="211"/>
      <c r="AC27" s="253"/>
      <c r="AD27" s="210"/>
      <c r="AE27" s="211"/>
      <c r="AF27" s="177"/>
      <c r="AG27" s="173"/>
      <c r="AH27" s="178">
        <f>SUM(AH28:AH37)</f>
        <v>0</v>
      </c>
      <c r="AI27" s="178">
        <f t="shared" ref="AI27:AP27" si="2">SUM(AI28:AI36)</f>
        <v>0</v>
      </c>
      <c r="AJ27" s="178">
        <f t="shared" si="2"/>
        <v>0</v>
      </c>
      <c r="AK27" s="178">
        <f t="shared" si="2"/>
        <v>0</v>
      </c>
      <c r="AL27" s="178">
        <f t="shared" si="2"/>
        <v>0</v>
      </c>
      <c r="AM27" s="178">
        <f t="shared" si="2"/>
        <v>0</v>
      </c>
      <c r="AN27" s="178">
        <f t="shared" si="2"/>
        <v>0</v>
      </c>
      <c r="AO27" s="178">
        <f t="shared" si="2"/>
        <v>0</v>
      </c>
      <c r="AP27" s="178">
        <f t="shared" si="2"/>
        <v>0</v>
      </c>
      <c r="AQ27" s="179"/>
      <c r="AR27" s="179"/>
      <c r="AS27" s="178"/>
      <c r="AT27" s="178"/>
      <c r="AU27" s="178"/>
    </row>
    <row r="28" spans="1:47" ht="12.75" hidden="1" outlineLevel="1" x14ac:dyDescent="0.2">
      <c r="A28" s="79"/>
      <c r="B28" s="79"/>
      <c r="C28" s="80"/>
      <c r="D28" s="79"/>
      <c r="E28" s="80"/>
      <c r="F28" s="81"/>
      <c r="G28" s="198"/>
      <c r="H28" s="198"/>
      <c r="I28" s="198"/>
      <c r="J28" s="198"/>
      <c r="K28" s="198"/>
      <c r="L28" s="198"/>
      <c r="M28" s="198"/>
      <c r="N28" s="198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hidden="1" outlineLevel="1" x14ac:dyDescent="0.2">
      <c r="A29" s="87"/>
      <c r="B29" s="87"/>
      <c r="C29" s="88"/>
      <c r="D29" s="88"/>
      <c r="E29" s="88"/>
      <c r="F29" s="89"/>
      <c r="G29" s="198"/>
      <c r="H29" s="198"/>
      <c r="I29" s="198"/>
      <c r="J29" s="198"/>
      <c r="K29" s="198"/>
      <c r="L29" s="198"/>
      <c r="M29" s="198"/>
      <c r="N29" s="198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hidden="1" outlineLevel="1" x14ac:dyDescent="0.2">
      <c r="A30" s="79"/>
      <c r="B30" s="79"/>
      <c r="C30" s="80"/>
      <c r="D30" s="80"/>
      <c r="E30" s="80"/>
      <c r="F30" s="81"/>
      <c r="G30" s="198"/>
      <c r="H30" s="198"/>
      <c r="I30" s="198"/>
      <c r="J30" s="198"/>
      <c r="K30" s="198"/>
      <c r="L30" s="198"/>
      <c r="M30" s="198"/>
      <c r="N30" s="198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hidden="1" outlineLevel="1" x14ac:dyDescent="0.2">
      <c r="A31" s="87"/>
      <c r="B31" s="87"/>
      <c r="C31" s="88"/>
      <c r="D31" s="88"/>
      <c r="E31" s="88"/>
      <c r="F31" s="89"/>
      <c r="G31" s="198"/>
      <c r="H31" s="198"/>
      <c r="I31" s="198"/>
      <c r="J31" s="198"/>
      <c r="K31" s="198"/>
      <c r="L31" s="198"/>
      <c r="M31" s="198"/>
      <c r="N31" s="198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hidden="1" outlineLevel="1" x14ac:dyDescent="0.2">
      <c r="A32" s="79"/>
      <c r="B32" s="79"/>
      <c r="C32" s="80"/>
      <c r="D32" s="80"/>
      <c r="E32" s="80"/>
      <c r="F32" s="81"/>
      <c r="G32" s="198"/>
      <c r="H32" s="198"/>
      <c r="I32" s="198"/>
      <c r="J32" s="198"/>
      <c r="K32" s="198"/>
      <c r="L32" s="198"/>
      <c r="M32" s="198"/>
      <c r="N32" s="198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hidden="1" outlineLevel="1" x14ac:dyDescent="0.2">
      <c r="A33" s="87"/>
      <c r="B33" s="87"/>
      <c r="C33" s="88"/>
      <c r="D33" s="88"/>
      <c r="E33" s="88"/>
      <c r="F33" s="89"/>
      <c r="G33" s="198"/>
      <c r="H33" s="198"/>
      <c r="I33" s="198"/>
      <c r="J33" s="198"/>
      <c r="K33" s="198"/>
      <c r="L33" s="198"/>
      <c r="M33" s="198"/>
      <c r="N33" s="198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hidden="1" outlineLevel="1" x14ac:dyDescent="0.2">
      <c r="A34" s="79"/>
      <c r="B34" s="79"/>
      <c r="C34" s="80"/>
      <c r="D34" s="80"/>
      <c r="E34" s="80"/>
      <c r="F34" s="81"/>
      <c r="G34" s="198"/>
      <c r="H34" s="198"/>
      <c r="I34" s="198"/>
      <c r="J34" s="198"/>
      <c r="K34" s="198"/>
      <c r="L34" s="198"/>
      <c r="M34" s="198"/>
      <c r="N34" s="198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hidden="1" outlineLevel="1" x14ac:dyDescent="0.2">
      <c r="A35" s="87"/>
      <c r="B35" s="87"/>
      <c r="C35" s="88"/>
      <c r="D35" s="88"/>
      <c r="E35" s="88"/>
      <c r="F35" s="89"/>
      <c r="G35" s="198"/>
      <c r="H35" s="198"/>
      <c r="I35" s="198"/>
      <c r="J35" s="198"/>
      <c r="K35" s="198"/>
      <c r="L35" s="198"/>
      <c r="M35" s="198"/>
      <c r="N35" s="198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hidden="1" outlineLevel="1" x14ac:dyDescent="0.2">
      <c r="A36" s="79"/>
      <c r="B36" s="79"/>
      <c r="C36" s="80"/>
      <c r="D36" s="80"/>
      <c r="E36" s="80"/>
      <c r="F36" s="81"/>
      <c r="G36" s="198"/>
      <c r="H36" s="198"/>
      <c r="I36" s="198"/>
      <c r="J36" s="198"/>
      <c r="K36" s="198"/>
      <c r="L36" s="198"/>
      <c r="M36" s="198"/>
      <c r="N36" s="198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hidden="1" outlineLevel="1" x14ac:dyDescent="0.2">
      <c r="A37" s="87"/>
      <c r="B37" s="87"/>
      <c r="C37" s="88"/>
      <c r="D37" s="88"/>
      <c r="E37" s="88"/>
      <c r="F37" s="89"/>
      <c r="G37" s="198"/>
      <c r="H37" s="198"/>
      <c r="I37" s="198"/>
      <c r="J37" s="198"/>
      <c r="K37" s="198"/>
      <c r="L37" s="198"/>
      <c r="M37" s="198"/>
      <c r="N37" s="198"/>
      <c r="O37" s="90">
        <v>10</v>
      </c>
      <c r="P37" s="87"/>
      <c r="Q37" s="87"/>
      <c r="R37" s="87"/>
      <c r="S37" s="87"/>
      <c r="T37" s="255"/>
      <c r="U37" s="210"/>
      <c r="V37" s="210"/>
      <c r="W37" s="255"/>
      <c r="X37" s="210"/>
      <c r="Y37" s="210"/>
      <c r="Z37" s="255"/>
      <c r="AA37" s="210"/>
      <c r="AB37" s="210"/>
      <c r="AC37" s="255"/>
      <c r="AD37" s="210"/>
      <c r="AE37" s="210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collapsed="1" x14ac:dyDescent="0.2">
      <c r="A38" s="180"/>
      <c r="B38" s="180"/>
      <c r="C38" s="181"/>
      <c r="D38" s="180"/>
      <c r="E38" s="181"/>
      <c r="F38" s="182"/>
      <c r="G38" s="240"/>
      <c r="H38" s="240"/>
      <c r="I38" s="240"/>
      <c r="J38" s="240"/>
      <c r="K38" s="240"/>
      <c r="L38" s="240"/>
      <c r="M38" s="240"/>
      <c r="N38" s="240"/>
      <c r="O38" s="183"/>
      <c r="P38" s="180"/>
      <c r="Q38" s="180"/>
      <c r="R38" s="180"/>
      <c r="S38" s="180"/>
      <c r="T38" s="256"/>
      <c r="U38" s="210"/>
      <c r="V38" s="211"/>
      <c r="W38" s="256"/>
      <c r="X38" s="210"/>
      <c r="Y38" s="211"/>
      <c r="Z38" s="256"/>
      <c r="AA38" s="210"/>
      <c r="AB38" s="211"/>
      <c r="AC38" s="256"/>
      <c r="AD38" s="210"/>
      <c r="AE38" s="211"/>
      <c r="AF38" s="184"/>
      <c r="AG38" s="180"/>
      <c r="AH38" s="185">
        <f>SUM(AH39:AH48)</f>
        <v>0</v>
      </c>
      <c r="AI38" s="185">
        <f t="shared" ref="AI38:AP38" si="3">SUM(AI39:AI47)</f>
        <v>0</v>
      </c>
      <c r="AJ38" s="185">
        <f t="shared" si="3"/>
        <v>0</v>
      </c>
      <c r="AK38" s="185">
        <f t="shared" si="3"/>
        <v>0</v>
      </c>
      <c r="AL38" s="185">
        <f t="shared" si="3"/>
        <v>0</v>
      </c>
      <c r="AM38" s="185">
        <f t="shared" si="3"/>
        <v>0</v>
      </c>
      <c r="AN38" s="185">
        <f t="shared" si="3"/>
        <v>0</v>
      </c>
      <c r="AO38" s="185">
        <f t="shared" si="3"/>
        <v>0</v>
      </c>
      <c r="AP38" s="185">
        <f t="shared" si="3"/>
        <v>0</v>
      </c>
      <c r="AQ38" s="186"/>
      <c r="AR38" s="186"/>
      <c r="AS38" s="185"/>
      <c r="AT38" s="185"/>
      <c r="AU38" s="185"/>
    </row>
    <row r="39" spans="1:47" ht="12.75" hidden="1" outlineLevel="1" x14ac:dyDescent="0.2">
      <c r="A39" s="79"/>
      <c r="B39" s="79"/>
      <c r="C39" s="80"/>
      <c r="D39" s="79"/>
      <c r="E39" s="80"/>
      <c r="F39" s="81"/>
      <c r="G39" s="198"/>
      <c r="H39" s="198"/>
      <c r="I39" s="198"/>
      <c r="J39" s="198"/>
      <c r="K39" s="198"/>
      <c r="L39" s="198"/>
      <c r="M39" s="198"/>
      <c r="N39" s="198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hidden="1" outlineLevel="1" x14ac:dyDescent="0.2">
      <c r="A40" s="87"/>
      <c r="B40" s="87"/>
      <c r="C40" s="88"/>
      <c r="D40" s="88"/>
      <c r="E40" s="88"/>
      <c r="F40" s="89"/>
      <c r="G40" s="198"/>
      <c r="H40" s="198"/>
      <c r="I40" s="198"/>
      <c r="J40" s="198"/>
      <c r="K40" s="198"/>
      <c r="L40" s="198"/>
      <c r="M40" s="198"/>
      <c r="N40" s="198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hidden="1" outlineLevel="1" x14ac:dyDescent="0.2">
      <c r="A41" s="79"/>
      <c r="B41" s="79"/>
      <c r="C41" s="80"/>
      <c r="D41" s="80"/>
      <c r="E41" s="80"/>
      <c r="F41" s="81"/>
      <c r="G41" s="198"/>
      <c r="H41" s="198"/>
      <c r="I41" s="198"/>
      <c r="J41" s="198"/>
      <c r="K41" s="198"/>
      <c r="L41" s="198"/>
      <c r="M41" s="198"/>
      <c r="N41" s="198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hidden="1" outlineLevel="1" x14ac:dyDescent="0.2">
      <c r="A42" s="87"/>
      <c r="B42" s="87"/>
      <c r="C42" s="88"/>
      <c r="D42" s="88"/>
      <c r="E42" s="88"/>
      <c r="F42" s="89"/>
      <c r="G42" s="198"/>
      <c r="H42" s="198"/>
      <c r="I42" s="198"/>
      <c r="J42" s="198"/>
      <c r="K42" s="198"/>
      <c r="L42" s="198"/>
      <c r="M42" s="198"/>
      <c r="N42" s="198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hidden="1" outlineLevel="1" x14ac:dyDescent="0.2">
      <c r="A43" s="79"/>
      <c r="B43" s="79"/>
      <c r="C43" s="80"/>
      <c r="D43" s="80"/>
      <c r="E43" s="80"/>
      <c r="F43" s="81"/>
      <c r="G43" s="198"/>
      <c r="H43" s="198"/>
      <c r="I43" s="198"/>
      <c r="J43" s="198"/>
      <c r="K43" s="198"/>
      <c r="L43" s="198"/>
      <c r="M43" s="198"/>
      <c r="N43" s="198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hidden="1" outlineLevel="1" x14ac:dyDescent="0.2">
      <c r="A44" s="87"/>
      <c r="B44" s="87"/>
      <c r="C44" s="88"/>
      <c r="D44" s="88"/>
      <c r="E44" s="88"/>
      <c r="F44" s="89"/>
      <c r="G44" s="198"/>
      <c r="H44" s="198"/>
      <c r="I44" s="198"/>
      <c r="J44" s="198"/>
      <c r="K44" s="198"/>
      <c r="L44" s="198"/>
      <c r="M44" s="198"/>
      <c r="N44" s="198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hidden="1" outlineLevel="1" x14ac:dyDescent="0.2">
      <c r="A45" s="79"/>
      <c r="B45" s="79"/>
      <c r="C45" s="80"/>
      <c r="D45" s="80"/>
      <c r="E45" s="80"/>
      <c r="F45" s="81"/>
      <c r="G45" s="198"/>
      <c r="H45" s="198"/>
      <c r="I45" s="198"/>
      <c r="J45" s="198"/>
      <c r="K45" s="198"/>
      <c r="L45" s="198"/>
      <c r="M45" s="198"/>
      <c r="N45" s="198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hidden="1" outlineLevel="1" x14ac:dyDescent="0.2">
      <c r="A46" s="87"/>
      <c r="B46" s="87"/>
      <c r="C46" s="88"/>
      <c r="D46" s="88"/>
      <c r="E46" s="88"/>
      <c r="F46" s="89"/>
      <c r="G46" s="198"/>
      <c r="H46" s="198"/>
      <c r="I46" s="198"/>
      <c r="J46" s="198"/>
      <c r="K46" s="198"/>
      <c r="L46" s="198"/>
      <c r="M46" s="198"/>
      <c r="N46" s="198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hidden="1" outlineLevel="1" x14ac:dyDescent="0.2">
      <c r="A47" s="79"/>
      <c r="B47" s="79"/>
      <c r="C47" s="80"/>
      <c r="D47" s="80"/>
      <c r="E47" s="80"/>
      <c r="F47" s="81"/>
      <c r="G47" s="198"/>
      <c r="H47" s="198"/>
      <c r="I47" s="198"/>
      <c r="J47" s="198"/>
      <c r="K47" s="198"/>
      <c r="L47" s="198"/>
      <c r="M47" s="198"/>
      <c r="N47" s="198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hidden="1" outlineLevel="1" x14ac:dyDescent="0.2">
      <c r="A48" s="87"/>
      <c r="B48" s="87"/>
      <c r="C48" s="88"/>
      <c r="D48" s="88"/>
      <c r="E48" s="88"/>
      <c r="F48" s="89"/>
      <c r="G48" s="198"/>
      <c r="H48" s="198"/>
      <c r="I48" s="198"/>
      <c r="J48" s="198"/>
      <c r="K48" s="198"/>
      <c r="L48" s="198"/>
      <c r="M48" s="198"/>
      <c r="N48" s="198"/>
      <c r="O48" s="90">
        <v>10</v>
      </c>
      <c r="P48" s="87"/>
      <c r="Q48" s="87"/>
      <c r="R48" s="87"/>
      <c r="S48" s="87"/>
      <c r="T48" s="255"/>
      <c r="U48" s="210"/>
      <c r="V48" s="210"/>
      <c r="W48" s="255"/>
      <c r="X48" s="210"/>
      <c r="Y48" s="210"/>
      <c r="Z48" s="255"/>
      <c r="AA48" s="210"/>
      <c r="AB48" s="210"/>
      <c r="AC48" s="255"/>
      <c r="AD48" s="210"/>
      <c r="AE48" s="210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87"/>
      <c r="B49" s="187"/>
      <c r="C49" s="188"/>
      <c r="D49" s="187"/>
      <c r="E49" s="188"/>
      <c r="F49" s="189"/>
      <c r="G49" s="241"/>
      <c r="H49" s="241"/>
      <c r="I49" s="241"/>
      <c r="J49" s="241"/>
      <c r="K49" s="241"/>
      <c r="L49" s="241"/>
      <c r="M49" s="241"/>
      <c r="N49" s="241"/>
      <c r="O49" s="190"/>
      <c r="P49" s="187"/>
      <c r="Q49" s="187"/>
      <c r="R49" s="187"/>
      <c r="S49" s="187"/>
      <c r="T49" s="257"/>
      <c r="U49" s="210"/>
      <c r="V49" s="211"/>
      <c r="W49" s="257"/>
      <c r="X49" s="210"/>
      <c r="Y49" s="211"/>
      <c r="Z49" s="257"/>
      <c r="AA49" s="210"/>
      <c r="AB49" s="211"/>
      <c r="AC49" s="257"/>
      <c r="AD49" s="210"/>
      <c r="AE49" s="211"/>
      <c r="AF49" s="191"/>
      <c r="AG49" s="187"/>
      <c r="AH49" s="192">
        <f>SUM(AH50:AH59)</f>
        <v>0</v>
      </c>
      <c r="AI49" s="192">
        <f t="shared" ref="AI49:AP49" si="4">SUM(AI50:AI58)</f>
        <v>0</v>
      </c>
      <c r="AJ49" s="192">
        <f t="shared" si="4"/>
        <v>0</v>
      </c>
      <c r="AK49" s="192">
        <f t="shared" si="4"/>
        <v>0</v>
      </c>
      <c r="AL49" s="192">
        <f t="shared" si="4"/>
        <v>0</v>
      </c>
      <c r="AM49" s="192">
        <f t="shared" si="4"/>
        <v>0</v>
      </c>
      <c r="AN49" s="192">
        <f t="shared" si="4"/>
        <v>0</v>
      </c>
      <c r="AO49" s="192">
        <f t="shared" si="4"/>
        <v>0</v>
      </c>
      <c r="AP49" s="192">
        <f t="shared" si="4"/>
        <v>0</v>
      </c>
      <c r="AQ49" s="193"/>
      <c r="AR49" s="193"/>
      <c r="AS49" s="192"/>
      <c r="AT49" s="192"/>
      <c r="AU49" s="192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198"/>
      <c r="H50" s="198"/>
      <c r="I50" s="198"/>
      <c r="J50" s="198"/>
      <c r="K50" s="198"/>
      <c r="L50" s="198"/>
      <c r="M50" s="198"/>
      <c r="N50" s="198"/>
      <c r="O50" s="82">
        <v>1</v>
      </c>
      <c r="P50" s="79"/>
      <c r="Q50" s="79"/>
      <c r="R50" s="79"/>
      <c r="S50" s="79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198"/>
      <c r="H51" s="198"/>
      <c r="I51" s="198"/>
      <c r="J51" s="198"/>
      <c r="K51" s="198"/>
      <c r="L51" s="198"/>
      <c r="M51" s="198"/>
      <c r="N51" s="198"/>
      <c r="O51" s="90">
        <v>2</v>
      </c>
      <c r="P51" s="87"/>
      <c r="Q51" s="87"/>
      <c r="R51" s="87"/>
      <c r="S51" s="87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198"/>
      <c r="H52" s="198"/>
      <c r="I52" s="198"/>
      <c r="J52" s="198"/>
      <c r="K52" s="198"/>
      <c r="L52" s="198"/>
      <c r="M52" s="198"/>
      <c r="N52" s="198"/>
      <c r="O52" s="82">
        <v>3</v>
      </c>
      <c r="P52" s="79"/>
      <c r="Q52" s="79"/>
      <c r="R52" s="79"/>
      <c r="S52" s="7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198"/>
      <c r="H53" s="198"/>
      <c r="I53" s="198"/>
      <c r="J53" s="198"/>
      <c r="K53" s="198"/>
      <c r="L53" s="198"/>
      <c r="M53" s="198"/>
      <c r="N53" s="198"/>
      <c r="O53" s="90">
        <v>4</v>
      </c>
      <c r="P53" s="87"/>
      <c r="Q53" s="87"/>
      <c r="R53" s="87"/>
      <c r="S53" s="87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198"/>
      <c r="H54" s="198"/>
      <c r="I54" s="198"/>
      <c r="J54" s="198"/>
      <c r="K54" s="198"/>
      <c r="L54" s="198"/>
      <c r="M54" s="198"/>
      <c r="N54" s="198"/>
      <c r="O54" s="82">
        <v>5</v>
      </c>
      <c r="P54" s="79"/>
      <c r="Q54" s="79"/>
      <c r="R54" s="79"/>
      <c r="S54" s="79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198"/>
      <c r="H55" s="198"/>
      <c r="I55" s="198"/>
      <c r="J55" s="198"/>
      <c r="K55" s="198"/>
      <c r="L55" s="198"/>
      <c r="M55" s="198"/>
      <c r="N55" s="198"/>
      <c r="O55" s="90">
        <v>6</v>
      </c>
      <c r="P55" s="87"/>
      <c r="Q55" s="87"/>
      <c r="R55" s="87"/>
      <c r="S55" s="87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198"/>
      <c r="H56" s="198"/>
      <c r="I56" s="198"/>
      <c r="J56" s="198"/>
      <c r="K56" s="198"/>
      <c r="L56" s="198"/>
      <c r="M56" s="198"/>
      <c r="N56" s="198"/>
      <c r="O56" s="82">
        <v>7</v>
      </c>
      <c r="P56" s="79"/>
      <c r="Q56" s="79"/>
      <c r="R56" s="79"/>
      <c r="S56" s="7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198"/>
      <c r="H57" s="198"/>
      <c r="I57" s="198"/>
      <c r="J57" s="198"/>
      <c r="K57" s="198"/>
      <c r="L57" s="198"/>
      <c r="M57" s="198"/>
      <c r="N57" s="198"/>
      <c r="O57" s="90">
        <v>8</v>
      </c>
      <c r="P57" s="87"/>
      <c r="Q57" s="87"/>
      <c r="R57" s="87"/>
      <c r="S57" s="87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198"/>
      <c r="H58" s="198"/>
      <c r="I58" s="198"/>
      <c r="J58" s="198"/>
      <c r="K58" s="198"/>
      <c r="L58" s="198"/>
      <c r="M58" s="198"/>
      <c r="N58" s="198"/>
      <c r="O58" s="82">
        <v>9</v>
      </c>
      <c r="P58" s="79"/>
      <c r="Q58" s="79"/>
      <c r="R58" s="79"/>
      <c r="S58" s="7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198"/>
      <c r="H59" s="198"/>
      <c r="I59" s="198"/>
      <c r="J59" s="198"/>
      <c r="K59" s="198"/>
      <c r="L59" s="198"/>
      <c r="M59" s="198"/>
      <c r="N59" s="198"/>
      <c r="O59" s="90">
        <v>10</v>
      </c>
      <c r="P59" s="87"/>
      <c r="Q59" s="87"/>
      <c r="R59" s="87"/>
      <c r="S59" s="87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5">SUM(AI61:AI69)</f>
        <v>0</v>
      </c>
      <c r="AJ60" s="98">
        <f t="shared" si="5"/>
        <v>0</v>
      </c>
      <c r="AK60" s="98">
        <f t="shared" si="5"/>
        <v>0</v>
      </c>
      <c r="AL60" s="98">
        <f t="shared" si="5"/>
        <v>0</v>
      </c>
      <c r="AM60" s="98">
        <f t="shared" si="5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6">SUM(AI72:AI80)</f>
        <v>0</v>
      </c>
      <c r="AJ71" s="110">
        <f t="shared" si="6"/>
        <v>0</v>
      </c>
      <c r="AK71" s="110">
        <f t="shared" si="6"/>
        <v>0</v>
      </c>
      <c r="AL71" s="110">
        <f t="shared" si="6"/>
        <v>0</v>
      </c>
      <c r="AM71" s="110">
        <f t="shared" si="6"/>
        <v>0</v>
      </c>
      <c r="AN71" s="110">
        <f t="shared" si="6"/>
        <v>0</v>
      </c>
      <c r="AO71" s="110">
        <f t="shared" si="6"/>
        <v>0</v>
      </c>
      <c r="AP71" s="110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7">SUM(AI83:AI91)</f>
        <v>0</v>
      </c>
      <c r="AJ82" s="122">
        <f t="shared" si="7"/>
        <v>0</v>
      </c>
      <c r="AK82" s="122">
        <f t="shared" si="7"/>
        <v>0</v>
      </c>
      <c r="AL82" s="122">
        <f t="shared" si="7"/>
        <v>0</v>
      </c>
      <c r="AM82" s="122">
        <f t="shared" si="7"/>
        <v>0</v>
      </c>
      <c r="AN82" s="122">
        <f t="shared" si="7"/>
        <v>0</v>
      </c>
      <c r="AO82" s="122">
        <f t="shared" si="7"/>
        <v>0</v>
      </c>
      <c r="AP82" s="122">
        <f t="shared" si="7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8">SUM(AI94:AI102)</f>
        <v>0</v>
      </c>
      <c r="AJ93" s="134">
        <f t="shared" si="8"/>
        <v>0</v>
      </c>
      <c r="AK93" s="134">
        <f t="shared" si="8"/>
        <v>0</v>
      </c>
      <c r="AL93" s="134">
        <f t="shared" si="8"/>
        <v>0</v>
      </c>
      <c r="AM93" s="134">
        <f t="shared" si="8"/>
        <v>0</v>
      </c>
      <c r="AN93" s="134">
        <f t="shared" si="8"/>
        <v>0</v>
      </c>
      <c r="AO93" s="134">
        <f t="shared" si="8"/>
        <v>0</v>
      </c>
      <c r="AP93" s="134">
        <f t="shared" si="8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9">SUM(AI105:AI113)</f>
        <v>0</v>
      </c>
      <c r="AJ104" s="137">
        <f t="shared" si="9"/>
        <v>0</v>
      </c>
      <c r="AK104" s="137">
        <f t="shared" si="9"/>
        <v>0</v>
      </c>
      <c r="AL104" s="137">
        <f t="shared" si="9"/>
        <v>0</v>
      </c>
      <c r="AM104" s="137">
        <f t="shared" si="9"/>
        <v>0</v>
      </c>
      <c r="AN104" s="137">
        <f t="shared" si="9"/>
        <v>0</v>
      </c>
      <c r="AO104" s="137">
        <f t="shared" si="9"/>
        <v>0</v>
      </c>
      <c r="AP104" s="137">
        <f t="shared" si="9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49">
    <mergeCell ref="Z102:AB102"/>
    <mergeCell ref="AC102:AE102"/>
    <mergeCell ref="T100:V100"/>
    <mergeCell ref="T101:V101"/>
    <mergeCell ref="W101:Y101"/>
    <mergeCell ref="Z101:AB101"/>
    <mergeCell ref="AC101:AE101"/>
    <mergeCell ref="T102:V102"/>
    <mergeCell ref="W102:Y102"/>
    <mergeCell ref="W100:Y100"/>
    <mergeCell ref="Z100:AB100"/>
    <mergeCell ref="Z98:AB98"/>
    <mergeCell ref="AC98:AE98"/>
    <mergeCell ref="T99:V99"/>
    <mergeCell ref="W99:Y99"/>
    <mergeCell ref="Z99:AB99"/>
    <mergeCell ref="AC99:AE99"/>
    <mergeCell ref="AC100:AE100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W92:Y92"/>
    <mergeCell ref="Z92:AB92"/>
    <mergeCell ref="Z90:AB90"/>
    <mergeCell ref="AC90:AE90"/>
    <mergeCell ref="T91:V91"/>
    <mergeCell ref="W91:Y91"/>
    <mergeCell ref="Z91:AB91"/>
    <mergeCell ref="AC91:AE91"/>
    <mergeCell ref="AC92:AE92"/>
    <mergeCell ref="W88:Y88"/>
    <mergeCell ref="Z88:AB88"/>
    <mergeCell ref="AC88:AE88"/>
    <mergeCell ref="T88:V88"/>
    <mergeCell ref="T89:V89"/>
    <mergeCell ref="W89:Y89"/>
    <mergeCell ref="Z89:AB89"/>
    <mergeCell ref="AC89:AE89"/>
    <mergeCell ref="T90:V90"/>
    <mergeCell ref="W90:Y90"/>
    <mergeCell ref="T85:V85"/>
    <mergeCell ref="W85:Y85"/>
    <mergeCell ref="Z85:AB85"/>
    <mergeCell ref="AC85:AE85"/>
    <mergeCell ref="T86:V86"/>
    <mergeCell ref="W86:Y86"/>
    <mergeCell ref="T87:V87"/>
    <mergeCell ref="W87:Y87"/>
    <mergeCell ref="Z87:AB87"/>
    <mergeCell ref="AC87:AE87"/>
    <mergeCell ref="T103:V103"/>
    <mergeCell ref="W103:Y103"/>
    <mergeCell ref="Z103:AB103"/>
    <mergeCell ref="AC103:AE103"/>
    <mergeCell ref="T104:V104"/>
    <mergeCell ref="W104:Y104"/>
    <mergeCell ref="Z104:AB104"/>
    <mergeCell ref="AC104:AE104"/>
    <mergeCell ref="T79:V79"/>
    <mergeCell ref="W79:Y79"/>
    <mergeCell ref="Z79:AB79"/>
    <mergeCell ref="AC79:AE79"/>
    <mergeCell ref="W80:Y80"/>
    <mergeCell ref="Z80:AB80"/>
    <mergeCell ref="AC80:AE80"/>
    <mergeCell ref="T80:V80"/>
    <mergeCell ref="T81:V81"/>
    <mergeCell ref="W81:Y81"/>
    <mergeCell ref="Z81:AB81"/>
    <mergeCell ref="AC81:AE81"/>
    <mergeCell ref="T82:V82"/>
    <mergeCell ref="W82:Y82"/>
    <mergeCell ref="Z86:AB86"/>
    <mergeCell ref="AC86:AE86"/>
    <mergeCell ref="AC74:AE74"/>
    <mergeCell ref="T72:V72"/>
    <mergeCell ref="T73:V73"/>
    <mergeCell ref="W73:Y73"/>
    <mergeCell ref="Z73:AB73"/>
    <mergeCell ref="AC73:AE73"/>
    <mergeCell ref="T74:V74"/>
    <mergeCell ref="W74:Y74"/>
    <mergeCell ref="Z78:AB78"/>
    <mergeCell ref="AC78:AE78"/>
    <mergeCell ref="T98:V98"/>
    <mergeCell ref="W98:Y98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T66:V66"/>
    <mergeCell ref="W66:Y66"/>
    <mergeCell ref="T71:V71"/>
    <mergeCell ref="W71:Y71"/>
    <mergeCell ref="Z71:AB71"/>
    <mergeCell ref="AC71:AE71"/>
    <mergeCell ref="W72:Y72"/>
    <mergeCell ref="Z72:AB72"/>
    <mergeCell ref="AC72:AE72"/>
    <mergeCell ref="Z74:AB74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78:V78"/>
    <mergeCell ref="W78:Y78"/>
    <mergeCell ref="W84:Y84"/>
    <mergeCell ref="Z84:AB84"/>
    <mergeCell ref="Z82:AB82"/>
    <mergeCell ref="AC82:AE82"/>
    <mergeCell ref="T83:V83"/>
    <mergeCell ref="W83:Y83"/>
    <mergeCell ref="Z83:AB83"/>
    <mergeCell ref="AC83:AE83"/>
    <mergeCell ref="AC84:AE84"/>
    <mergeCell ref="T84:V84"/>
    <mergeCell ref="T75:V75"/>
    <mergeCell ref="W75:Y75"/>
    <mergeCell ref="Z75:AB75"/>
    <mergeCell ref="AC75:AE75"/>
    <mergeCell ref="W76:Y76"/>
    <mergeCell ref="Z76:AB76"/>
    <mergeCell ref="AC76:AE76"/>
    <mergeCell ref="T76:V76"/>
    <mergeCell ref="T77:V77"/>
    <mergeCell ref="W77:Y77"/>
    <mergeCell ref="Z77:AB77"/>
    <mergeCell ref="AC77:AE7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6:AB66"/>
    <mergeCell ref="AC66:AE66"/>
    <mergeCell ref="Z70:AB70"/>
    <mergeCell ref="AC70:AE70"/>
    <mergeCell ref="H60:H70"/>
    <mergeCell ref="I60:I70"/>
    <mergeCell ref="J60:J70"/>
    <mergeCell ref="K60:K70"/>
    <mergeCell ref="L60:L70"/>
    <mergeCell ref="M60:M70"/>
    <mergeCell ref="N60:N70"/>
    <mergeCell ref="T69:V69"/>
    <mergeCell ref="W69:Y69"/>
    <mergeCell ref="Z69:AB69"/>
    <mergeCell ref="AC69:AE69"/>
    <mergeCell ref="T70:V70"/>
    <mergeCell ref="W70:Y7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67:V67"/>
    <mergeCell ref="W67:Y67"/>
    <mergeCell ref="Z67:AB67"/>
    <mergeCell ref="AC67:AE67"/>
    <mergeCell ref="W68:Y68"/>
    <mergeCell ref="Z68:AB68"/>
    <mergeCell ref="AC68:AE68"/>
    <mergeCell ref="T68:V68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9" t="str">
        <f>AF3</f>
        <v>Instalación de nuevos servicios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114" customHeight="1" x14ac:dyDescent="0.2">
      <c r="A3" s="150">
        <v>207</v>
      </c>
      <c r="B3" s="151">
        <v>11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80</v>
      </c>
      <c r="R3" s="151" t="s">
        <v>109</v>
      </c>
      <c r="S3" s="151" t="s">
        <v>116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 t="s">
        <v>46</v>
      </c>
      <c r="AA3" s="151" t="s">
        <v>46</v>
      </c>
      <c r="AB3" s="151" t="s">
        <v>46</v>
      </c>
      <c r="AC3" s="151" t="s">
        <v>46</v>
      </c>
      <c r="AD3" s="151" t="s">
        <v>46</v>
      </c>
      <c r="AE3" s="151" t="s">
        <v>46</v>
      </c>
      <c r="AF3" s="151" t="s">
        <v>117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ht="36" x14ac:dyDescent="0.25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68" t="s">
        <v>51</v>
      </c>
      <c r="U4" s="200"/>
      <c r="V4" s="200"/>
      <c r="W4" s="268" t="s">
        <v>52</v>
      </c>
      <c r="X4" s="200"/>
      <c r="Y4" s="200"/>
      <c r="Z4" s="268" t="s">
        <v>53</v>
      </c>
      <c r="AA4" s="200"/>
      <c r="AB4" s="200"/>
      <c r="AC4" s="268" t="s">
        <v>54</v>
      </c>
      <c r="AD4" s="200"/>
      <c r="AE4" s="200"/>
      <c r="AF4" s="25"/>
      <c r="AG4" s="25" t="s">
        <v>84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x14ac:dyDescent="0.25">
      <c r="A5" s="157"/>
      <c r="B5" s="157"/>
      <c r="C5" s="158"/>
      <c r="D5" s="157" t="s">
        <v>58</v>
      </c>
      <c r="E5" s="158"/>
      <c r="F5" s="159">
        <v>1</v>
      </c>
      <c r="G5" s="194"/>
      <c r="H5" s="243" t="s">
        <v>118</v>
      </c>
      <c r="I5" s="244" t="s">
        <v>76</v>
      </c>
      <c r="J5" s="245">
        <v>0.43</v>
      </c>
      <c r="K5" s="246" t="s">
        <v>77</v>
      </c>
      <c r="L5" s="245">
        <v>0.38</v>
      </c>
      <c r="M5" s="247"/>
      <c r="N5" s="248" t="s">
        <v>78</v>
      </c>
      <c r="O5" s="162"/>
      <c r="P5" s="157"/>
      <c r="Q5" s="157"/>
      <c r="R5" s="157"/>
      <c r="S5" s="157"/>
      <c r="T5" s="269"/>
      <c r="U5" s="210"/>
      <c r="V5" s="211"/>
      <c r="W5" s="269"/>
      <c r="X5" s="210"/>
      <c r="Y5" s="211"/>
      <c r="Z5" s="269"/>
      <c r="AA5" s="210"/>
      <c r="AB5" s="211"/>
      <c r="AC5" s="269"/>
      <c r="AD5" s="210"/>
      <c r="AE5" s="211"/>
      <c r="AF5" s="161"/>
      <c r="AG5" s="157"/>
      <c r="AH5" s="163"/>
      <c r="AI5" s="163"/>
      <c r="AJ5" s="163"/>
      <c r="AK5" s="163"/>
      <c r="AL5" s="163"/>
      <c r="AM5" s="163"/>
      <c r="AN5" s="163"/>
      <c r="AO5" s="163"/>
      <c r="AP5" s="163"/>
      <c r="AQ5" s="164"/>
      <c r="AR5" s="164"/>
      <c r="AS5" s="163"/>
      <c r="AT5" s="163"/>
      <c r="AU5" s="163"/>
    </row>
    <row r="6" spans="1:47" ht="12.75" outlineLevel="1" x14ac:dyDescent="0.2">
      <c r="A6" s="39"/>
      <c r="B6" s="39"/>
      <c r="C6" s="40"/>
      <c r="D6" s="39"/>
      <c r="E6" s="40"/>
      <c r="F6" s="41"/>
      <c r="G6" s="243" t="s">
        <v>119</v>
      </c>
      <c r="H6" s="198"/>
      <c r="I6" s="198"/>
      <c r="J6" s="198"/>
      <c r="K6" s="198"/>
      <c r="L6" s="198"/>
      <c r="M6" s="198"/>
      <c r="N6" s="198"/>
      <c r="O6" s="42">
        <v>1</v>
      </c>
      <c r="P6" s="39" t="s">
        <v>120</v>
      </c>
      <c r="Q6" s="39"/>
      <c r="R6" s="39"/>
      <c r="S6" s="39"/>
      <c r="T6" s="204" t="s">
        <v>46</v>
      </c>
      <c r="U6" s="198"/>
      <c r="V6" s="198"/>
      <c r="W6" s="204" t="s">
        <v>46</v>
      </c>
      <c r="X6" s="198"/>
      <c r="Y6" s="198"/>
      <c r="Z6" s="204" t="s">
        <v>46</v>
      </c>
      <c r="AA6" s="198"/>
      <c r="AB6" s="198"/>
      <c r="AC6" s="204" t="s">
        <v>46</v>
      </c>
      <c r="AD6" s="198"/>
      <c r="AE6" s="198"/>
      <c r="AF6" s="44"/>
      <c r="AG6" s="39" t="s">
        <v>65</v>
      </c>
      <c r="AH6" s="43"/>
      <c r="AI6" s="43" t="s">
        <v>46</v>
      </c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195" t="s">
        <v>121</v>
      </c>
      <c r="AR6" s="196" t="s">
        <v>122</v>
      </c>
      <c r="AS6" s="45"/>
      <c r="AT6" s="45"/>
      <c r="AU6" s="45"/>
    </row>
    <row r="7" spans="1:47" ht="12.75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/>
      <c r="Q7" s="48"/>
      <c r="R7" s="48"/>
      <c r="S7" s="48"/>
      <c r="T7" s="205"/>
      <c r="U7" s="198"/>
      <c r="V7" s="198"/>
      <c r="W7" s="205"/>
      <c r="X7" s="198"/>
      <c r="Y7" s="198"/>
      <c r="Z7" s="205"/>
      <c r="AA7" s="198"/>
      <c r="AB7" s="198"/>
      <c r="AC7" s="205"/>
      <c r="AD7" s="198"/>
      <c r="AE7" s="198"/>
      <c r="AF7" s="59"/>
      <c r="AG7" s="48"/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/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ht="12.75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ht="12.75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ht="12.75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ht="12.75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70"/>
      <c r="U15" s="210"/>
      <c r="V15" s="210"/>
      <c r="W15" s="270"/>
      <c r="X15" s="210"/>
      <c r="Y15" s="210"/>
      <c r="Z15" s="270"/>
      <c r="AA15" s="210"/>
      <c r="AB15" s="210"/>
      <c r="AC15" s="270"/>
      <c r="AD15" s="210"/>
      <c r="AE15" s="210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66"/>
      <c r="B16" s="166"/>
      <c r="C16" s="167"/>
      <c r="D16" s="166"/>
      <c r="E16" s="167"/>
      <c r="F16" s="168"/>
      <c r="G16" s="239"/>
      <c r="H16" s="239"/>
      <c r="I16" s="239"/>
      <c r="J16" s="239"/>
      <c r="K16" s="239"/>
      <c r="L16" s="239"/>
      <c r="M16" s="239"/>
      <c r="N16" s="239"/>
      <c r="O16" s="169"/>
      <c r="P16" s="166"/>
      <c r="Q16" s="166"/>
      <c r="R16" s="166"/>
      <c r="S16" s="166"/>
      <c r="T16" s="254"/>
      <c r="U16" s="210"/>
      <c r="V16" s="211"/>
      <c r="W16" s="254"/>
      <c r="X16" s="210"/>
      <c r="Y16" s="211"/>
      <c r="Z16" s="254"/>
      <c r="AA16" s="210"/>
      <c r="AB16" s="211"/>
      <c r="AC16" s="254"/>
      <c r="AD16" s="210"/>
      <c r="AE16" s="211"/>
      <c r="AF16" s="170"/>
      <c r="AG16" s="166"/>
      <c r="AH16" s="171">
        <f>SUM(AH17:AH26)</f>
        <v>0</v>
      </c>
      <c r="AI16" s="171">
        <f t="shared" ref="AI16:AP16" si="0">SUM(AI17:AI25)</f>
        <v>0</v>
      </c>
      <c r="AJ16" s="171">
        <f t="shared" si="0"/>
        <v>0</v>
      </c>
      <c r="AK16" s="171">
        <f t="shared" si="0"/>
        <v>0</v>
      </c>
      <c r="AL16" s="171">
        <f t="shared" si="0"/>
        <v>0</v>
      </c>
      <c r="AM16" s="171">
        <f t="shared" si="0"/>
        <v>0</v>
      </c>
      <c r="AN16" s="171">
        <f t="shared" si="0"/>
        <v>0</v>
      </c>
      <c r="AO16" s="171">
        <f t="shared" si="0"/>
        <v>0</v>
      </c>
      <c r="AP16" s="171">
        <f t="shared" si="0"/>
        <v>0</v>
      </c>
      <c r="AQ16" s="172"/>
      <c r="AR16" s="172"/>
      <c r="AS16" s="171"/>
      <c r="AT16" s="171"/>
      <c r="AU16" s="171"/>
    </row>
    <row r="17" spans="1:47" ht="12.75" outlineLevel="1" x14ac:dyDescent="0.2">
      <c r="A17" s="63"/>
      <c r="B17" s="63"/>
      <c r="C17" s="64"/>
      <c r="D17" s="63"/>
      <c r="E17" s="64"/>
      <c r="F17" s="65"/>
      <c r="G17" s="198"/>
      <c r="H17" s="198"/>
      <c r="I17" s="198"/>
      <c r="J17" s="198"/>
      <c r="K17" s="198"/>
      <c r="L17" s="198"/>
      <c r="M17" s="198"/>
      <c r="N17" s="198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ht="12.75" outlineLevel="1" x14ac:dyDescent="0.2">
      <c r="A18" s="71"/>
      <c r="B18" s="71"/>
      <c r="C18" s="72"/>
      <c r="D18" s="72"/>
      <c r="E18" s="72"/>
      <c r="F18" s="73"/>
      <c r="G18" s="198"/>
      <c r="H18" s="198"/>
      <c r="I18" s="198"/>
      <c r="J18" s="198"/>
      <c r="K18" s="198"/>
      <c r="L18" s="198"/>
      <c r="M18" s="198"/>
      <c r="N18" s="198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ht="12.75" outlineLevel="1" x14ac:dyDescent="0.2">
      <c r="A19" s="63"/>
      <c r="B19" s="63"/>
      <c r="C19" s="64"/>
      <c r="D19" s="64"/>
      <c r="E19" s="64"/>
      <c r="F19" s="65"/>
      <c r="G19" s="198"/>
      <c r="H19" s="198"/>
      <c r="I19" s="198"/>
      <c r="J19" s="198"/>
      <c r="K19" s="198"/>
      <c r="L19" s="198"/>
      <c r="M19" s="198"/>
      <c r="N19" s="198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ht="12.75" outlineLevel="1" x14ac:dyDescent="0.2">
      <c r="A20" s="71"/>
      <c r="B20" s="71"/>
      <c r="C20" s="72"/>
      <c r="D20" s="72"/>
      <c r="E20" s="72"/>
      <c r="F20" s="73"/>
      <c r="G20" s="198"/>
      <c r="H20" s="198"/>
      <c r="I20" s="198"/>
      <c r="J20" s="198"/>
      <c r="K20" s="198"/>
      <c r="L20" s="198"/>
      <c r="M20" s="198"/>
      <c r="N20" s="198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ht="12.75" outlineLevel="1" x14ac:dyDescent="0.2">
      <c r="A21" s="63"/>
      <c r="B21" s="63"/>
      <c r="C21" s="64"/>
      <c r="D21" s="64"/>
      <c r="E21" s="64"/>
      <c r="F21" s="65"/>
      <c r="G21" s="198"/>
      <c r="H21" s="198"/>
      <c r="I21" s="198"/>
      <c r="J21" s="198"/>
      <c r="K21" s="198"/>
      <c r="L21" s="198"/>
      <c r="M21" s="198"/>
      <c r="N21" s="198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ht="12.75" outlineLevel="1" x14ac:dyDescent="0.2">
      <c r="A22" s="71"/>
      <c r="B22" s="71"/>
      <c r="C22" s="72"/>
      <c r="D22" s="72"/>
      <c r="E22" s="72"/>
      <c r="F22" s="73"/>
      <c r="G22" s="198"/>
      <c r="H22" s="198"/>
      <c r="I22" s="198"/>
      <c r="J22" s="198"/>
      <c r="K22" s="198"/>
      <c r="L22" s="198"/>
      <c r="M22" s="198"/>
      <c r="N22" s="198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ht="12.75" outlineLevel="1" x14ac:dyDescent="0.2">
      <c r="A23" s="63"/>
      <c r="B23" s="63"/>
      <c r="C23" s="64"/>
      <c r="D23" s="64"/>
      <c r="E23" s="64"/>
      <c r="F23" s="65"/>
      <c r="G23" s="198"/>
      <c r="H23" s="198"/>
      <c r="I23" s="198"/>
      <c r="J23" s="198"/>
      <c r="K23" s="198"/>
      <c r="L23" s="198"/>
      <c r="M23" s="198"/>
      <c r="N23" s="198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ht="12.75" outlineLevel="1" x14ac:dyDescent="0.2">
      <c r="A24" s="71"/>
      <c r="B24" s="71"/>
      <c r="C24" s="72"/>
      <c r="D24" s="72"/>
      <c r="E24" s="72"/>
      <c r="F24" s="73"/>
      <c r="G24" s="198"/>
      <c r="H24" s="198"/>
      <c r="I24" s="198"/>
      <c r="J24" s="198"/>
      <c r="K24" s="198"/>
      <c r="L24" s="198"/>
      <c r="M24" s="198"/>
      <c r="N24" s="198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ht="12.75" outlineLevel="1" x14ac:dyDescent="0.2">
      <c r="A25" s="63"/>
      <c r="B25" s="63"/>
      <c r="C25" s="64"/>
      <c r="D25" s="64"/>
      <c r="E25" s="64"/>
      <c r="F25" s="65"/>
      <c r="G25" s="198"/>
      <c r="H25" s="198"/>
      <c r="I25" s="198"/>
      <c r="J25" s="198"/>
      <c r="K25" s="198"/>
      <c r="L25" s="198"/>
      <c r="M25" s="198"/>
      <c r="N25" s="198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ht="12.75" outlineLevel="1" x14ac:dyDescent="0.2">
      <c r="A26" s="71"/>
      <c r="B26" s="71"/>
      <c r="C26" s="72"/>
      <c r="D26" s="72"/>
      <c r="E26" s="72"/>
      <c r="F26" s="73"/>
      <c r="G26" s="198"/>
      <c r="H26" s="198"/>
      <c r="I26" s="198"/>
      <c r="J26" s="198"/>
      <c r="K26" s="198"/>
      <c r="L26" s="198"/>
      <c r="M26" s="198"/>
      <c r="N26" s="198"/>
      <c r="O26" s="74">
        <v>10</v>
      </c>
      <c r="P26" s="71"/>
      <c r="Q26" s="71"/>
      <c r="R26" s="71"/>
      <c r="S26" s="71"/>
      <c r="T26" s="271"/>
      <c r="U26" s="210"/>
      <c r="V26" s="210"/>
      <c r="W26" s="271"/>
      <c r="X26" s="210"/>
      <c r="Y26" s="210"/>
      <c r="Z26" s="271"/>
      <c r="AA26" s="210"/>
      <c r="AB26" s="210"/>
      <c r="AC26" s="271"/>
      <c r="AD26" s="210"/>
      <c r="AE26" s="210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collapsed="1" x14ac:dyDescent="0.2">
      <c r="A27" s="173"/>
      <c r="B27" s="173"/>
      <c r="C27" s="174"/>
      <c r="D27" s="173"/>
      <c r="E27" s="174"/>
      <c r="F27" s="175"/>
      <c r="G27" s="238"/>
      <c r="H27" s="238"/>
      <c r="I27" s="238"/>
      <c r="J27" s="238"/>
      <c r="K27" s="238"/>
      <c r="L27" s="238"/>
      <c r="M27" s="238"/>
      <c r="N27" s="238"/>
      <c r="O27" s="176"/>
      <c r="P27" s="173"/>
      <c r="Q27" s="173"/>
      <c r="R27" s="173"/>
      <c r="S27" s="173"/>
      <c r="T27" s="253"/>
      <c r="U27" s="210"/>
      <c r="V27" s="211"/>
      <c r="W27" s="253"/>
      <c r="X27" s="210"/>
      <c r="Y27" s="211"/>
      <c r="Z27" s="253"/>
      <c r="AA27" s="210"/>
      <c r="AB27" s="211"/>
      <c r="AC27" s="253"/>
      <c r="AD27" s="210"/>
      <c r="AE27" s="211"/>
      <c r="AF27" s="177"/>
      <c r="AG27" s="173"/>
      <c r="AH27" s="178">
        <f>SUM(AH28:AH37)</f>
        <v>0</v>
      </c>
      <c r="AI27" s="178">
        <f t="shared" ref="AI27:AP27" si="1">SUM(AI28:AI36)</f>
        <v>0</v>
      </c>
      <c r="AJ27" s="178">
        <f t="shared" si="1"/>
        <v>0</v>
      </c>
      <c r="AK27" s="178">
        <f t="shared" si="1"/>
        <v>0</v>
      </c>
      <c r="AL27" s="178">
        <f t="shared" si="1"/>
        <v>0</v>
      </c>
      <c r="AM27" s="178">
        <f t="shared" si="1"/>
        <v>0</v>
      </c>
      <c r="AN27" s="178">
        <f t="shared" si="1"/>
        <v>0</v>
      </c>
      <c r="AO27" s="178">
        <f t="shared" si="1"/>
        <v>0</v>
      </c>
      <c r="AP27" s="178">
        <f t="shared" si="1"/>
        <v>0</v>
      </c>
      <c r="AQ27" s="179"/>
      <c r="AR27" s="179"/>
      <c r="AS27" s="178"/>
      <c r="AT27" s="178"/>
      <c r="AU27" s="178"/>
    </row>
    <row r="28" spans="1:47" ht="12.75" hidden="1" outlineLevel="1" x14ac:dyDescent="0.2">
      <c r="A28" s="79"/>
      <c r="B28" s="79"/>
      <c r="C28" s="80"/>
      <c r="D28" s="79"/>
      <c r="E28" s="80"/>
      <c r="F28" s="81"/>
      <c r="G28" s="198"/>
      <c r="H28" s="198"/>
      <c r="I28" s="198"/>
      <c r="J28" s="198"/>
      <c r="K28" s="198"/>
      <c r="L28" s="198"/>
      <c r="M28" s="198"/>
      <c r="N28" s="198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hidden="1" outlineLevel="1" x14ac:dyDescent="0.2">
      <c r="A29" s="87"/>
      <c r="B29" s="87"/>
      <c r="C29" s="88"/>
      <c r="D29" s="88"/>
      <c r="E29" s="88"/>
      <c r="F29" s="89"/>
      <c r="G29" s="198"/>
      <c r="H29" s="198"/>
      <c r="I29" s="198"/>
      <c r="J29" s="198"/>
      <c r="K29" s="198"/>
      <c r="L29" s="198"/>
      <c r="M29" s="198"/>
      <c r="N29" s="198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hidden="1" outlineLevel="1" x14ac:dyDescent="0.2">
      <c r="A30" s="79"/>
      <c r="B30" s="79"/>
      <c r="C30" s="80"/>
      <c r="D30" s="80"/>
      <c r="E30" s="80"/>
      <c r="F30" s="81"/>
      <c r="G30" s="198"/>
      <c r="H30" s="198"/>
      <c r="I30" s="198"/>
      <c r="J30" s="198"/>
      <c r="K30" s="198"/>
      <c r="L30" s="198"/>
      <c r="M30" s="198"/>
      <c r="N30" s="198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hidden="1" outlineLevel="1" x14ac:dyDescent="0.2">
      <c r="A31" s="87"/>
      <c r="B31" s="87"/>
      <c r="C31" s="88"/>
      <c r="D31" s="88"/>
      <c r="E31" s="88"/>
      <c r="F31" s="89"/>
      <c r="G31" s="198"/>
      <c r="H31" s="198"/>
      <c r="I31" s="198"/>
      <c r="J31" s="198"/>
      <c r="K31" s="198"/>
      <c r="L31" s="198"/>
      <c r="M31" s="198"/>
      <c r="N31" s="198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hidden="1" outlineLevel="1" x14ac:dyDescent="0.2">
      <c r="A32" s="79"/>
      <c r="B32" s="79"/>
      <c r="C32" s="80"/>
      <c r="D32" s="80"/>
      <c r="E32" s="80"/>
      <c r="F32" s="81"/>
      <c r="G32" s="198"/>
      <c r="H32" s="198"/>
      <c r="I32" s="198"/>
      <c r="J32" s="198"/>
      <c r="K32" s="198"/>
      <c r="L32" s="198"/>
      <c r="M32" s="198"/>
      <c r="N32" s="198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hidden="1" outlineLevel="1" x14ac:dyDescent="0.2">
      <c r="A33" s="87"/>
      <c r="B33" s="87"/>
      <c r="C33" s="88"/>
      <c r="D33" s="88"/>
      <c r="E33" s="88"/>
      <c r="F33" s="89"/>
      <c r="G33" s="198"/>
      <c r="H33" s="198"/>
      <c r="I33" s="198"/>
      <c r="J33" s="198"/>
      <c r="K33" s="198"/>
      <c r="L33" s="198"/>
      <c r="M33" s="198"/>
      <c r="N33" s="198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hidden="1" outlineLevel="1" x14ac:dyDescent="0.2">
      <c r="A34" s="79"/>
      <c r="B34" s="79"/>
      <c r="C34" s="80"/>
      <c r="D34" s="80"/>
      <c r="E34" s="80"/>
      <c r="F34" s="81"/>
      <c r="G34" s="198"/>
      <c r="H34" s="198"/>
      <c r="I34" s="198"/>
      <c r="J34" s="198"/>
      <c r="K34" s="198"/>
      <c r="L34" s="198"/>
      <c r="M34" s="198"/>
      <c r="N34" s="198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hidden="1" outlineLevel="1" x14ac:dyDescent="0.2">
      <c r="A35" s="87"/>
      <c r="B35" s="87"/>
      <c r="C35" s="88"/>
      <c r="D35" s="88"/>
      <c r="E35" s="88"/>
      <c r="F35" s="89"/>
      <c r="G35" s="198"/>
      <c r="H35" s="198"/>
      <c r="I35" s="198"/>
      <c r="J35" s="198"/>
      <c r="K35" s="198"/>
      <c r="L35" s="198"/>
      <c r="M35" s="198"/>
      <c r="N35" s="198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hidden="1" outlineLevel="1" x14ac:dyDescent="0.2">
      <c r="A36" s="79"/>
      <c r="B36" s="79"/>
      <c r="C36" s="80"/>
      <c r="D36" s="80"/>
      <c r="E36" s="80"/>
      <c r="F36" s="81"/>
      <c r="G36" s="198"/>
      <c r="H36" s="198"/>
      <c r="I36" s="198"/>
      <c r="J36" s="198"/>
      <c r="K36" s="198"/>
      <c r="L36" s="198"/>
      <c r="M36" s="198"/>
      <c r="N36" s="198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hidden="1" outlineLevel="1" x14ac:dyDescent="0.2">
      <c r="A37" s="87"/>
      <c r="B37" s="87"/>
      <c r="C37" s="88"/>
      <c r="D37" s="88"/>
      <c r="E37" s="88"/>
      <c r="F37" s="89"/>
      <c r="G37" s="198"/>
      <c r="H37" s="198"/>
      <c r="I37" s="198"/>
      <c r="J37" s="198"/>
      <c r="K37" s="198"/>
      <c r="L37" s="198"/>
      <c r="M37" s="198"/>
      <c r="N37" s="198"/>
      <c r="O37" s="90">
        <v>10</v>
      </c>
      <c r="P37" s="87"/>
      <c r="Q37" s="87"/>
      <c r="R37" s="87"/>
      <c r="S37" s="87"/>
      <c r="T37" s="255"/>
      <c r="U37" s="210"/>
      <c r="V37" s="210"/>
      <c r="W37" s="255"/>
      <c r="X37" s="210"/>
      <c r="Y37" s="210"/>
      <c r="Z37" s="255"/>
      <c r="AA37" s="210"/>
      <c r="AB37" s="210"/>
      <c r="AC37" s="255"/>
      <c r="AD37" s="210"/>
      <c r="AE37" s="210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collapsed="1" x14ac:dyDescent="0.2">
      <c r="A38" s="180"/>
      <c r="B38" s="180"/>
      <c r="C38" s="181"/>
      <c r="D38" s="180"/>
      <c r="E38" s="181"/>
      <c r="F38" s="182"/>
      <c r="G38" s="240"/>
      <c r="H38" s="240"/>
      <c r="I38" s="240"/>
      <c r="J38" s="240"/>
      <c r="K38" s="240"/>
      <c r="L38" s="240"/>
      <c r="M38" s="240"/>
      <c r="N38" s="240"/>
      <c r="O38" s="183"/>
      <c r="P38" s="180"/>
      <c r="Q38" s="180"/>
      <c r="R38" s="180"/>
      <c r="S38" s="180"/>
      <c r="T38" s="256"/>
      <c r="U38" s="210"/>
      <c r="V38" s="211"/>
      <c r="W38" s="256"/>
      <c r="X38" s="210"/>
      <c r="Y38" s="211"/>
      <c r="Z38" s="256"/>
      <c r="AA38" s="210"/>
      <c r="AB38" s="211"/>
      <c r="AC38" s="256"/>
      <c r="AD38" s="210"/>
      <c r="AE38" s="211"/>
      <c r="AF38" s="184"/>
      <c r="AG38" s="180"/>
      <c r="AH38" s="185">
        <f>SUM(AH39:AH48)</f>
        <v>0</v>
      </c>
      <c r="AI38" s="185">
        <f t="shared" ref="AI38:AP38" si="2">SUM(AI39:AI47)</f>
        <v>0</v>
      </c>
      <c r="AJ38" s="185">
        <f t="shared" si="2"/>
        <v>0</v>
      </c>
      <c r="AK38" s="185">
        <f t="shared" si="2"/>
        <v>0</v>
      </c>
      <c r="AL38" s="185">
        <f t="shared" si="2"/>
        <v>0</v>
      </c>
      <c r="AM38" s="185">
        <f t="shared" si="2"/>
        <v>0</v>
      </c>
      <c r="AN38" s="185">
        <f t="shared" si="2"/>
        <v>0</v>
      </c>
      <c r="AO38" s="185">
        <f t="shared" si="2"/>
        <v>0</v>
      </c>
      <c r="AP38" s="185">
        <f t="shared" si="2"/>
        <v>0</v>
      </c>
      <c r="AQ38" s="186"/>
      <c r="AR38" s="186"/>
      <c r="AS38" s="185"/>
      <c r="AT38" s="185"/>
      <c r="AU38" s="185"/>
    </row>
    <row r="39" spans="1:47" ht="12.75" hidden="1" outlineLevel="1" x14ac:dyDescent="0.2">
      <c r="A39" s="79"/>
      <c r="B39" s="79"/>
      <c r="C39" s="80"/>
      <c r="D39" s="79"/>
      <c r="E39" s="80"/>
      <c r="F39" s="81"/>
      <c r="G39" s="198"/>
      <c r="H39" s="198"/>
      <c r="I39" s="198"/>
      <c r="J39" s="198"/>
      <c r="K39" s="198"/>
      <c r="L39" s="198"/>
      <c r="M39" s="198"/>
      <c r="N39" s="198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hidden="1" outlineLevel="1" x14ac:dyDescent="0.2">
      <c r="A40" s="87"/>
      <c r="B40" s="87"/>
      <c r="C40" s="88"/>
      <c r="D40" s="88"/>
      <c r="E40" s="88"/>
      <c r="F40" s="89"/>
      <c r="G40" s="198"/>
      <c r="H40" s="198"/>
      <c r="I40" s="198"/>
      <c r="J40" s="198"/>
      <c r="K40" s="198"/>
      <c r="L40" s="198"/>
      <c r="M40" s="198"/>
      <c r="N40" s="198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hidden="1" outlineLevel="1" x14ac:dyDescent="0.2">
      <c r="A41" s="79"/>
      <c r="B41" s="79"/>
      <c r="C41" s="80"/>
      <c r="D41" s="80"/>
      <c r="E41" s="80"/>
      <c r="F41" s="81"/>
      <c r="G41" s="198"/>
      <c r="H41" s="198"/>
      <c r="I41" s="198"/>
      <c r="J41" s="198"/>
      <c r="K41" s="198"/>
      <c r="L41" s="198"/>
      <c r="M41" s="198"/>
      <c r="N41" s="198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hidden="1" outlineLevel="1" x14ac:dyDescent="0.2">
      <c r="A42" s="87"/>
      <c r="B42" s="87"/>
      <c r="C42" s="88"/>
      <c r="D42" s="88"/>
      <c r="E42" s="88"/>
      <c r="F42" s="89"/>
      <c r="G42" s="198"/>
      <c r="H42" s="198"/>
      <c r="I42" s="198"/>
      <c r="J42" s="198"/>
      <c r="K42" s="198"/>
      <c r="L42" s="198"/>
      <c r="M42" s="198"/>
      <c r="N42" s="198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hidden="1" outlineLevel="1" x14ac:dyDescent="0.2">
      <c r="A43" s="79"/>
      <c r="B43" s="79"/>
      <c r="C43" s="80"/>
      <c r="D43" s="80"/>
      <c r="E43" s="80"/>
      <c r="F43" s="81"/>
      <c r="G43" s="198"/>
      <c r="H43" s="198"/>
      <c r="I43" s="198"/>
      <c r="J43" s="198"/>
      <c r="K43" s="198"/>
      <c r="L43" s="198"/>
      <c r="M43" s="198"/>
      <c r="N43" s="198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hidden="1" outlineLevel="1" x14ac:dyDescent="0.2">
      <c r="A44" s="87"/>
      <c r="B44" s="87"/>
      <c r="C44" s="88"/>
      <c r="D44" s="88"/>
      <c r="E44" s="88"/>
      <c r="F44" s="89"/>
      <c r="G44" s="198"/>
      <c r="H44" s="198"/>
      <c r="I44" s="198"/>
      <c r="J44" s="198"/>
      <c r="K44" s="198"/>
      <c r="L44" s="198"/>
      <c r="M44" s="198"/>
      <c r="N44" s="198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hidden="1" outlineLevel="1" x14ac:dyDescent="0.2">
      <c r="A45" s="79"/>
      <c r="B45" s="79"/>
      <c r="C45" s="80"/>
      <c r="D45" s="80"/>
      <c r="E45" s="80"/>
      <c r="F45" s="81"/>
      <c r="G45" s="198"/>
      <c r="H45" s="198"/>
      <c r="I45" s="198"/>
      <c r="J45" s="198"/>
      <c r="K45" s="198"/>
      <c r="L45" s="198"/>
      <c r="M45" s="198"/>
      <c r="N45" s="198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hidden="1" outlineLevel="1" x14ac:dyDescent="0.2">
      <c r="A46" s="87"/>
      <c r="B46" s="87"/>
      <c r="C46" s="88"/>
      <c r="D46" s="88"/>
      <c r="E46" s="88"/>
      <c r="F46" s="89"/>
      <c r="G46" s="198"/>
      <c r="H46" s="198"/>
      <c r="I46" s="198"/>
      <c r="J46" s="198"/>
      <c r="K46" s="198"/>
      <c r="L46" s="198"/>
      <c r="M46" s="198"/>
      <c r="N46" s="198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hidden="1" outlineLevel="1" x14ac:dyDescent="0.2">
      <c r="A47" s="79"/>
      <c r="B47" s="79"/>
      <c r="C47" s="80"/>
      <c r="D47" s="80"/>
      <c r="E47" s="80"/>
      <c r="F47" s="81"/>
      <c r="G47" s="198"/>
      <c r="H47" s="198"/>
      <c r="I47" s="198"/>
      <c r="J47" s="198"/>
      <c r="K47" s="198"/>
      <c r="L47" s="198"/>
      <c r="M47" s="198"/>
      <c r="N47" s="198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hidden="1" outlineLevel="1" x14ac:dyDescent="0.2">
      <c r="A48" s="87"/>
      <c r="B48" s="87"/>
      <c r="C48" s="88"/>
      <c r="D48" s="88"/>
      <c r="E48" s="88"/>
      <c r="F48" s="89"/>
      <c r="G48" s="198"/>
      <c r="H48" s="198"/>
      <c r="I48" s="198"/>
      <c r="J48" s="198"/>
      <c r="K48" s="198"/>
      <c r="L48" s="198"/>
      <c r="M48" s="198"/>
      <c r="N48" s="198"/>
      <c r="O48" s="90">
        <v>10</v>
      </c>
      <c r="P48" s="87"/>
      <c r="Q48" s="87"/>
      <c r="R48" s="87"/>
      <c r="S48" s="87"/>
      <c r="T48" s="255"/>
      <c r="U48" s="210"/>
      <c r="V48" s="210"/>
      <c r="W48" s="255"/>
      <c r="X48" s="210"/>
      <c r="Y48" s="210"/>
      <c r="Z48" s="255"/>
      <c r="AA48" s="210"/>
      <c r="AB48" s="210"/>
      <c r="AC48" s="255"/>
      <c r="AD48" s="210"/>
      <c r="AE48" s="210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87"/>
      <c r="B49" s="187"/>
      <c r="C49" s="188"/>
      <c r="D49" s="187"/>
      <c r="E49" s="188"/>
      <c r="F49" s="189"/>
      <c r="G49" s="241"/>
      <c r="H49" s="241"/>
      <c r="I49" s="241"/>
      <c r="J49" s="241"/>
      <c r="K49" s="241"/>
      <c r="L49" s="241"/>
      <c r="M49" s="241"/>
      <c r="N49" s="241"/>
      <c r="O49" s="190"/>
      <c r="P49" s="187"/>
      <c r="Q49" s="187"/>
      <c r="R49" s="187"/>
      <c r="S49" s="187"/>
      <c r="T49" s="257"/>
      <c r="U49" s="210"/>
      <c r="V49" s="211"/>
      <c r="W49" s="257"/>
      <c r="X49" s="210"/>
      <c r="Y49" s="211"/>
      <c r="Z49" s="257"/>
      <c r="AA49" s="210"/>
      <c r="AB49" s="211"/>
      <c r="AC49" s="257"/>
      <c r="AD49" s="210"/>
      <c r="AE49" s="211"/>
      <c r="AF49" s="191"/>
      <c r="AG49" s="187"/>
      <c r="AH49" s="192">
        <f>SUM(AH50:AH59)</f>
        <v>0</v>
      </c>
      <c r="AI49" s="192">
        <f t="shared" ref="AI49:AP49" si="3">SUM(AI50:AI58)</f>
        <v>0</v>
      </c>
      <c r="AJ49" s="192">
        <f t="shared" si="3"/>
        <v>0</v>
      </c>
      <c r="AK49" s="192">
        <f t="shared" si="3"/>
        <v>0</v>
      </c>
      <c r="AL49" s="192">
        <f t="shared" si="3"/>
        <v>0</v>
      </c>
      <c r="AM49" s="192">
        <f t="shared" si="3"/>
        <v>0</v>
      </c>
      <c r="AN49" s="192">
        <f t="shared" si="3"/>
        <v>0</v>
      </c>
      <c r="AO49" s="192">
        <f t="shared" si="3"/>
        <v>0</v>
      </c>
      <c r="AP49" s="192">
        <f t="shared" si="3"/>
        <v>0</v>
      </c>
      <c r="AQ49" s="193"/>
      <c r="AR49" s="193"/>
      <c r="AS49" s="192"/>
      <c r="AT49" s="192"/>
      <c r="AU49" s="192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198"/>
      <c r="H50" s="198"/>
      <c r="I50" s="198"/>
      <c r="J50" s="198"/>
      <c r="K50" s="198"/>
      <c r="L50" s="198"/>
      <c r="M50" s="198"/>
      <c r="N50" s="198"/>
      <c r="O50" s="82">
        <v>1</v>
      </c>
      <c r="P50" s="79"/>
      <c r="Q50" s="79"/>
      <c r="R50" s="79"/>
      <c r="S50" s="79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198"/>
      <c r="H51" s="198"/>
      <c r="I51" s="198"/>
      <c r="J51" s="198"/>
      <c r="K51" s="198"/>
      <c r="L51" s="198"/>
      <c r="M51" s="198"/>
      <c r="N51" s="198"/>
      <c r="O51" s="90">
        <v>2</v>
      </c>
      <c r="P51" s="87"/>
      <c r="Q51" s="87"/>
      <c r="R51" s="87"/>
      <c r="S51" s="87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198"/>
      <c r="H52" s="198"/>
      <c r="I52" s="198"/>
      <c r="J52" s="198"/>
      <c r="K52" s="198"/>
      <c r="L52" s="198"/>
      <c r="M52" s="198"/>
      <c r="N52" s="198"/>
      <c r="O52" s="82">
        <v>3</v>
      </c>
      <c r="P52" s="79"/>
      <c r="Q52" s="79"/>
      <c r="R52" s="79"/>
      <c r="S52" s="7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198"/>
      <c r="H53" s="198"/>
      <c r="I53" s="198"/>
      <c r="J53" s="198"/>
      <c r="K53" s="198"/>
      <c r="L53" s="198"/>
      <c r="M53" s="198"/>
      <c r="N53" s="198"/>
      <c r="O53" s="90">
        <v>4</v>
      </c>
      <c r="P53" s="87"/>
      <c r="Q53" s="87"/>
      <c r="R53" s="87"/>
      <c r="S53" s="87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198"/>
      <c r="H54" s="198"/>
      <c r="I54" s="198"/>
      <c r="J54" s="198"/>
      <c r="K54" s="198"/>
      <c r="L54" s="198"/>
      <c r="M54" s="198"/>
      <c r="N54" s="198"/>
      <c r="O54" s="82">
        <v>5</v>
      </c>
      <c r="P54" s="79"/>
      <c r="Q54" s="79"/>
      <c r="R54" s="79"/>
      <c r="S54" s="79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198"/>
      <c r="H55" s="198"/>
      <c r="I55" s="198"/>
      <c r="J55" s="198"/>
      <c r="K55" s="198"/>
      <c r="L55" s="198"/>
      <c r="M55" s="198"/>
      <c r="N55" s="198"/>
      <c r="O55" s="90">
        <v>6</v>
      </c>
      <c r="P55" s="87"/>
      <c r="Q55" s="87"/>
      <c r="R55" s="87"/>
      <c r="S55" s="87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198"/>
      <c r="H56" s="198"/>
      <c r="I56" s="198"/>
      <c r="J56" s="198"/>
      <c r="K56" s="198"/>
      <c r="L56" s="198"/>
      <c r="M56" s="198"/>
      <c r="N56" s="198"/>
      <c r="O56" s="82">
        <v>7</v>
      </c>
      <c r="P56" s="79"/>
      <c r="Q56" s="79"/>
      <c r="R56" s="79"/>
      <c r="S56" s="7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198"/>
      <c r="H57" s="198"/>
      <c r="I57" s="198"/>
      <c r="J57" s="198"/>
      <c r="K57" s="198"/>
      <c r="L57" s="198"/>
      <c r="M57" s="198"/>
      <c r="N57" s="198"/>
      <c r="O57" s="90">
        <v>8</v>
      </c>
      <c r="P57" s="87"/>
      <c r="Q57" s="87"/>
      <c r="R57" s="87"/>
      <c r="S57" s="87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198"/>
      <c r="H58" s="198"/>
      <c r="I58" s="198"/>
      <c r="J58" s="198"/>
      <c r="K58" s="198"/>
      <c r="L58" s="198"/>
      <c r="M58" s="198"/>
      <c r="N58" s="198"/>
      <c r="O58" s="82">
        <v>9</v>
      </c>
      <c r="P58" s="79"/>
      <c r="Q58" s="79"/>
      <c r="R58" s="79"/>
      <c r="S58" s="7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198"/>
      <c r="H59" s="198"/>
      <c r="I59" s="198"/>
      <c r="J59" s="198"/>
      <c r="K59" s="198"/>
      <c r="L59" s="198"/>
      <c r="M59" s="198"/>
      <c r="N59" s="198"/>
      <c r="O59" s="90">
        <v>10</v>
      </c>
      <c r="P59" s="87"/>
      <c r="Q59" s="87"/>
      <c r="R59" s="87"/>
      <c r="S59" s="87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4">SUM(AI61:AI69)</f>
        <v>0</v>
      </c>
      <c r="AJ60" s="98">
        <f t="shared" si="4"/>
        <v>0</v>
      </c>
      <c r="AK60" s="98">
        <f t="shared" si="4"/>
        <v>0</v>
      </c>
      <c r="AL60" s="98">
        <f t="shared" si="4"/>
        <v>0</v>
      </c>
      <c r="AM60" s="98">
        <f t="shared" si="4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5">SUM(AI72:AI80)</f>
        <v>0</v>
      </c>
      <c r="AJ71" s="110">
        <f t="shared" si="5"/>
        <v>0</v>
      </c>
      <c r="AK71" s="110">
        <f t="shared" si="5"/>
        <v>0</v>
      </c>
      <c r="AL71" s="110">
        <f t="shared" si="5"/>
        <v>0</v>
      </c>
      <c r="AM71" s="110">
        <f t="shared" si="5"/>
        <v>0</v>
      </c>
      <c r="AN71" s="110">
        <f t="shared" si="5"/>
        <v>0</v>
      </c>
      <c r="AO71" s="110">
        <f t="shared" si="5"/>
        <v>0</v>
      </c>
      <c r="AP71" s="110">
        <f t="shared" si="5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6">SUM(AI83:AI91)</f>
        <v>0</v>
      </c>
      <c r="AJ82" s="122">
        <f t="shared" si="6"/>
        <v>0</v>
      </c>
      <c r="AK82" s="122">
        <f t="shared" si="6"/>
        <v>0</v>
      </c>
      <c r="AL82" s="122">
        <f t="shared" si="6"/>
        <v>0</v>
      </c>
      <c r="AM82" s="122">
        <f t="shared" si="6"/>
        <v>0</v>
      </c>
      <c r="AN82" s="122">
        <f t="shared" si="6"/>
        <v>0</v>
      </c>
      <c r="AO82" s="122">
        <f t="shared" si="6"/>
        <v>0</v>
      </c>
      <c r="AP82" s="122">
        <f t="shared" si="6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7">SUM(AI94:AI102)</f>
        <v>0</v>
      </c>
      <c r="AJ93" s="134">
        <f t="shared" si="7"/>
        <v>0</v>
      </c>
      <c r="AK93" s="134">
        <f t="shared" si="7"/>
        <v>0</v>
      </c>
      <c r="AL93" s="134">
        <f t="shared" si="7"/>
        <v>0</v>
      </c>
      <c r="AM93" s="134">
        <f t="shared" si="7"/>
        <v>0</v>
      </c>
      <c r="AN93" s="134">
        <f t="shared" si="7"/>
        <v>0</v>
      </c>
      <c r="AO93" s="134">
        <f t="shared" si="7"/>
        <v>0</v>
      </c>
      <c r="AP93" s="134">
        <f t="shared" si="7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8">SUM(AI105:AI113)</f>
        <v>0</v>
      </c>
      <c r="AJ104" s="137">
        <f t="shared" si="8"/>
        <v>0</v>
      </c>
      <c r="AK104" s="137">
        <f t="shared" si="8"/>
        <v>0</v>
      </c>
      <c r="AL104" s="137">
        <f t="shared" si="8"/>
        <v>0</v>
      </c>
      <c r="AM104" s="137">
        <f t="shared" si="8"/>
        <v>0</v>
      </c>
      <c r="AN104" s="137">
        <f t="shared" si="8"/>
        <v>0</v>
      </c>
      <c r="AO104" s="137">
        <f t="shared" si="8"/>
        <v>0</v>
      </c>
      <c r="AP104" s="137">
        <f t="shared" si="8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49">
    <mergeCell ref="Z102:AB102"/>
    <mergeCell ref="AC102:AE102"/>
    <mergeCell ref="T100:V100"/>
    <mergeCell ref="T101:V101"/>
    <mergeCell ref="W101:Y101"/>
    <mergeCell ref="Z101:AB101"/>
    <mergeCell ref="AC101:AE101"/>
    <mergeCell ref="T102:V102"/>
    <mergeCell ref="W102:Y102"/>
    <mergeCell ref="W100:Y100"/>
    <mergeCell ref="Z100:AB100"/>
    <mergeCell ref="Z98:AB98"/>
    <mergeCell ref="AC98:AE98"/>
    <mergeCell ref="T99:V99"/>
    <mergeCell ref="W99:Y99"/>
    <mergeCell ref="Z99:AB99"/>
    <mergeCell ref="AC99:AE99"/>
    <mergeCell ref="AC100:AE100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W92:Y92"/>
    <mergeCell ref="Z92:AB92"/>
    <mergeCell ref="Z90:AB90"/>
    <mergeCell ref="AC90:AE90"/>
    <mergeCell ref="T91:V91"/>
    <mergeCell ref="W91:Y91"/>
    <mergeCell ref="Z91:AB91"/>
    <mergeCell ref="AC91:AE91"/>
    <mergeCell ref="AC92:AE92"/>
    <mergeCell ref="W88:Y88"/>
    <mergeCell ref="Z88:AB88"/>
    <mergeCell ref="AC88:AE88"/>
    <mergeCell ref="T88:V88"/>
    <mergeCell ref="T89:V89"/>
    <mergeCell ref="W89:Y89"/>
    <mergeCell ref="Z89:AB89"/>
    <mergeCell ref="AC89:AE89"/>
    <mergeCell ref="T90:V90"/>
    <mergeCell ref="W90:Y90"/>
    <mergeCell ref="T85:V85"/>
    <mergeCell ref="W85:Y85"/>
    <mergeCell ref="Z85:AB85"/>
    <mergeCell ref="AC85:AE85"/>
    <mergeCell ref="T86:V86"/>
    <mergeCell ref="W86:Y86"/>
    <mergeCell ref="T87:V87"/>
    <mergeCell ref="W87:Y87"/>
    <mergeCell ref="Z87:AB87"/>
    <mergeCell ref="AC87:AE87"/>
    <mergeCell ref="T103:V103"/>
    <mergeCell ref="W103:Y103"/>
    <mergeCell ref="Z103:AB103"/>
    <mergeCell ref="AC103:AE103"/>
    <mergeCell ref="T104:V104"/>
    <mergeCell ref="W104:Y104"/>
    <mergeCell ref="Z104:AB104"/>
    <mergeCell ref="AC104:AE104"/>
    <mergeCell ref="T79:V79"/>
    <mergeCell ref="W79:Y79"/>
    <mergeCell ref="Z79:AB79"/>
    <mergeCell ref="AC79:AE79"/>
    <mergeCell ref="W80:Y80"/>
    <mergeCell ref="Z80:AB80"/>
    <mergeCell ref="AC80:AE80"/>
    <mergeCell ref="T80:V80"/>
    <mergeCell ref="T81:V81"/>
    <mergeCell ref="W81:Y81"/>
    <mergeCell ref="Z81:AB81"/>
    <mergeCell ref="AC81:AE81"/>
    <mergeCell ref="T82:V82"/>
    <mergeCell ref="W82:Y82"/>
    <mergeCell ref="Z86:AB86"/>
    <mergeCell ref="AC86:AE86"/>
    <mergeCell ref="AC74:AE74"/>
    <mergeCell ref="T72:V72"/>
    <mergeCell ref="T73:V73"/>
    <mergeCell ref="W73:Y73"/>
    <mergeCell ref="Z73:AB73"/>
    <mergeCell ref="AC73:AE73"/>
    <mergeCell ref="T74:V74"/>
    <mergeCell ref="W74:Y74"/>
    <mergeCell ref="Z78:AB78"/>
    <mergeCell ref="AC78:AE78"/>
    <mergeCell ref="T98:V98"/>
    <mergeCell ref="W98:Y98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T66:V66"/>
    <mergeCell ref="W66:Y66"/>
    <mergeCell ref="T71:V71"/>
    <mergeCell ref="W71:Y71"/>
    <mergeCell ref="Z71:AB71"/>
    <mergeCell ref="AC71:AE71"/>
    <mergeCell ref="W72:Y72"/>
    <mergeCell ref="Z72:AB72"/>
    <mergeCell ref="AC72:AE72"/>
    <mergeCell ref="Z74:AB74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78:V78"/>
    <mergeCell ref="W78:Y78"/>
    <mergeCell ref="W84:Y84"/>
    <mergeCell ref="Z84:AB84"/>
    <mergeCell ref="Z82:AB82"/>
    <mergeCell ref="AC82:AE82"/>
    <mergeCell ref="T83:V83"/>
    <mergeCell ref="W83:Y83"/>
    <mergeCell ref="Z83:AB83"/>
    <mergeCell ref="AC83:AE83"/>
    <mergeCell ref="AC84:AE84"/>
    <mergeCell ref="T84:V84"/>
    <mergeCell ref="T75:V75"/>
    <mergeCell ref="W75:Y75"/>
    <mergeCell ref="Z75:AB75"/>
    <mergeCell ref="AC75:AE75"/>
    <mergeCell ref="W76:Y76"/>
    <mergeCell ref="Z76:AB76"/>
    <mergeCell ref="AC76:AE76"/>
    <mergeCell ref="T76:V76"/>
    <mergeCell ref="T77:V77"/>
    <mergeCell ref="W77:Y77"/>
    <mergeCell ref="Z77:AB77"/>
    <mergeCell ref="AC77:AE7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G6:G15"/>
    <mergeCell ref="A1:G1"/>
    <mergeCell ref="H1:L1"/>
    <mergeCell ref="F2:G2"/>
    <mergeCell ref="F3:G3"/>
    <mergeCell ref="F4:G4"/>
    <mergeCell ref="T4:V4"/>
    <mergeCell ref="W4:Y4"/>
    <mergeCell ref="W6:Y6"/>
    <mergeCell ref="T14:V14"/>
    <mergeCell ref="T15:V15"/>
    <mergeCell ref="W15:Y15"/>
    <mergeCell ref="T12:V12"/>
    <mergeCell ref="W12:Y12"/>
    <mergeCell ref="H5:H15"/>
    <mergeCell ref="I5:I15"/>
    <mergeCell ref="J5:J15"/>
    <mergeCell ref="K5:K15"/>
    <mergeCell ref="L5:L15"/>
    <mergeCell ref="M5:M15"/>
    <mergeCell ref="N5:N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6:AB66"/>
    <mergeCell ref="AC66:AE66"/>
    <mergeCell ref="Z70:AB70"/>
    <mergeCell ref="AC70:AE70"/>
    <mergeCell ref="H60:H70"/>
    <mergeCell ref="I60:I70"/>
    <mergeCell ref="J60:J70"/>
    <mergeCell ref="K60:K70"/>
    <mergeCell ref="L60:L70"/>
    <mergeCell ref="M60:M70"/>
    <mergeCell ref="N60:N70"/>
    <mergeCell ref="T69:V69"/>
    <mergeCell ref="W69:Y69"/>
    <mergeCell ref="Z69:AB69"/>
    <mergeCell ref="AC69:AE69"/>
    <mergeCell ref="T70:V70"/>
    <mergeCell ref="W70:Y7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67:V67"/>
    <mergeCell ref="W67:Y67"/>
    <mergeCell ref="Z67:AB67"/>
    <mergeCell ref="AC67:AE67"/>
    <mergeCell ref="W68:Y68"/>
    <mergeCell ref="Z68:AB68"/>
    <mergeCell ref="AC68:AE68"/>
    <mergeCell ref="T68:V68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6" r:id="rId1"/>
    <hyperlink ref="AR6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249" t="str">
        <f>AF3</f>
        <v>Mantenimiento a pozos de agua potable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x14ac:dyDescent="0.2">
      <c r="A3" s="150">
        <v>209</v>
      </c>
      <c r="B3" s="151">
        <v>11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80</v>
      </c>
      <c r="R3" s="151" t="s">
        <v>123</v>
      </c>
      <c r="S3" s="151" t="s">
        <v>124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 t="s">
        <v>46</v>
      </c>
      <c r="AA3" s="151" t="s">
        <v>46</v>
      </c>
      <c r="AB3" s="151" t="s">
        <v>46</v>
      </c>
      <c r="AC3" s="151" t="s">
        <v>46</v>
      </c>
      <c r="AD3" s="151" t="s">
        <v>46</v>
      </c>
      <c r="AE3" s="151" t="s">
        <v>46</v>
      </c>
      <c r="AF3" s="151" t="s">
        <v>125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x14ac:dyDescent="0.2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36" t="s">
        <v>51</v>
      </c>
      <c r="U4" s="198"/>
      <c r="V4" s="198"/>
      <c r="W4" s="236" t="s">
        <v>52</v>
      </c>
      <c r="X4" s="198"/>
      <c r="Y4" s="198"/>
      <c r="Z4" s="236" t="s">
        <v>53</v>
      </c>
      <c r="AA4" s="198"/>
      <c r="AB4" s="198"/>
      <c r="AC4" s="236" t="s">
        <v>54</v>
      </c>
      <c r="AD4" s="198"/>
      <c r="AE4" s="198"/>
      <c r="AF4" s="25"/>
      <c r="AG4" s="25" t="s">
        <v>84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x14ac:dyDescent="0.2">
      <c r="A5" s="157"/>
      <c r="B5" s="157"/>
      <c r="C5" s="158"/>
      <c r="D5" s="157" t="s">
        <v>58</v>
      </c>
      <c r="E5" s="158"/>
      <c r="F5" s="159">
        <v>1</v>
      </c>
      <c r="G5" s="243" t="s">
        <v>126</v>
      </c>
      <c r="H5" s="243" t="s">
        <v>127</v>
      </c>
      <c r="I5" s="244" t="s">
        <v>76</v>
      </c>
      <c r="J5" s="245">
        <v>0.43</v>
      </c>
      <c r="K5" s="246" t="s">
        <v>77</v>
      </c>
      <c r="L5" s="245">
        <v>0.38</v>
      </c>
      <c r="M5" s="247"/>
      <c r="N5" s="248" t="s">
        <v>78</v>
      </c>
      <c r="O5" s="162"/>
      <c r="P5" s="157"/>
      <c r="Q5" s="157"/>
      <c r="R5" s="157"/>
      <c r="S5" s="157"/>
      <c r="T5" s="237"/>
      <c r="U5" s="200"/>
      <c r="V5" s="201"/>
      <c r="W5" s="237"/>
      <c r="X5" s="200"/>
      <c r="Y5" s="201"/>
      <c r="Z5" s="237"/>
      <c r="AA5" s="200"/>
      <c r="AB5" s="201"/>
      <c r="AC5" s="237"/>
      <c r="AD5" s="200"/>
      <c r="AE5" s="201"/>
      <c r="AF5" s="161"/>
      <c r="AG5" s="157"/>
      <c r="AH5" s="163">
        <f>SUM(AH6:AH15)</f>
        <v>0</v>
      </c>
      <c r="AI5" s="163">
        <f t="shared" ref="AI5:AM5" si="0">SUM(AI6:AI14)</f>
        <v>0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v>0</v>
      </c>
      <c r="AO5" s="163">
        <v>0</v>
      </c>
      <c r="AP5" s="163">
        <v>0</v>
      </c>
      <c r="AQ5" s="164"/>
      <c r="AR5" s="164"/>
      <c r="AS5" s="163"/>
      <c r="AT5" s="163"/>
      <c r="AU5" s="163"/>
    </row>
    <row r="6" spans="1:47" outlineLevel="1" x14ac:dyDescent="0.2">
      <c r="A6" s="39"/>
      <c r="B6" s="39"/>
      <c r="C6" s="40"/>
      <c r="D6" s="39"/>
      <c r="E6" s="40"/>
      <c r="F6" s="41"/>
      <c r="G6" s="198"/>
      <c r="H6" s="198"/>
      <c r="I6" s="198"/>
      <c r="J6" s="198"/>
      <c r="K6" s="198"/>
      <c r="L6" s="198"/>
      <c r="M6" s="198"/>
      <c r="N6" s="198"/>
      <c r="O6" s="42">
        <v>1</v>
      </c>
      <c r="P6" s="39" t="s">
        <v>128</v>
      </c>
      <c r="Q6" s="39"/>
      <c r="R6" s="39"/>
      <c r="S6" s="39"/>
      <c r="T6" s="204" t="s">
        <v>64</v>
      </c>
      <c r="U6" s="198"/>
      <c r="V6" s="198"/>
      <c r="W6" s="204" t="s">
        <v>93</v>
      </c>
      <c r="X6" s="198"/>
      <c r="Y6" s="198"/>
      <c r="Z6" s="204" t="s">
        <v>93</v>
      </c>
      <c r="AA6" s="198"/>
      <c r="AB6" s="198"/>
      <c r="AC6" s="204" t="s">
        <v>93</v>
      </c>
      <c r="AD6" s="198"/>
      <c r="AE6" s="198"/>
      <c r="AF6" s="44"/>
      <c r="AG6" s="39" t="s">
        <v>65</v>
      </c>
      <c r="AH6" s="43"/>
      <c r="AI6" s="43" t="s">
        <v>46</v>
      </c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165" t="s">
        <v>129</v>
      </c>
      <c r="AR6" s="165" t="s">
        <v>130</v>
      </c>
      <c r="AS6" s="45"/>
      <c r="AT6" s="45"/>
      <c r="AU6" s="45"/>
    </row>
    <row r="7" spans="1:47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/>
      <c r="Q7" s="48"/>
      <c r="R7" s="48"/>
      <c r="S7" s="48"/>
      <c r="T7" s="205"/>
      <c r="U7" s="198"/>
      <c r="V7" s="198"/>
      <c r="W7" s="205"/>
      <c r="X7" s="198"/>
      <c r="Y7" s="198"/>
      <c r="Z7" s="205"/>
      <c r="AA7" s="198"/>
      <c r="AB7" s="198"/>
      <c r="AC7" s="205"/>
      <c r="AD7" s="198"/>
      <c r="AE7" s="198"/>
      <c r="AF7" s="59"/>
      <c r="AG7" s="48"/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54"/>
      <c r="AR7" s="54"/>
      <c r="AS7" s="53"/>
      <c r="AT7" s="53"/>
      <c r="AU7" s="53"/>
    </row>
    <row r="8" spans="1:47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/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05"/>
      <c r="U15" s="198"/>
      <c r="V15" s="198"/>
      <c r="W15" s="205"/>
      <c r="X15" s="198"/>
      <c r="Y15" s="198"/>
      <c r="Z15" s="205"/>
      <c r="AA15" s="198"/>
      <c r="AB15" s="198"/>
      <c r="AC15" s="205"/>
      <c r="AD15" s="198"/>
      <c r="AE15" s="198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x14ac:dyDescent="0.2">
      <c r="A16" s="166"/>
      <c r="B16" s="166"/>
      <c r="C16" s="167"/>
      <c r="D16" s="166"/>
      <c r="E16" s="167"/>
      <c r="F16" s="168"/>
      <c r="G16" s="239"/>
      <c r="H16" s="239"/>
      <c r="I16" s="239"/>
      <c r="J16" s="239"/>
      <c r="K16" s="239"/>
      <c r="L16" s="239"/>
      <c r="M16" s="239"/>
      <c r="N16" s="239"/>
      <c r="O16" s="169"/>
      <c r="P16" s="166"/>
      <c r="Q16" s="166"/>
      <c r="R16" s="166"/>
      <c r="S16" s="166"/>
      <c r="T16" s="206"/>
      <c r="U16" s="200"/>
      <c r="V16" s="201"/>
      <c r="W16" s="206"/>
      <c r="X16" s="200"/>
      <c r="Y16" s="201"/>
      <c r="Z16" s="206"/>
      <c r="AA16" s="200"/>
      <c r="AB16" s="201"/>
      <c r="AC16" s="206"/>
      <c r="AD16" s="200"/>
      <c r="AE16" s="201"/>
      <c r="AF16" s="170"/>
      <c r="AG16" s="166"/>
      <c r="AH16" s="171">
        <f>SUM(AH17:AH26)</f>
        <v>0</v>
      </c>
      <c r="AI16" s="171">
        <f t="shared" ref="AI16:AP16" si="1">SUM(AI17:AI25)</f>
        <v>0</v>
      </c>
      <c r="AJ16" s="171">
        <f t="shared" si="1"/>
        <v>0</v>
      </c>
      <c r="AK16" s="171">
        <f t="shared" si="1"/>
        <v>0</v>
      </c>
      <c r="AL16" s="171">
        <f t="shared" si="1"/>
        <v>0</v>
      </c>
      <c r="AM16" s="171">
        <f t="shared" si="1"/>
        <v>0</v>
      </c>
      <c r="AN16" s="171">
        <f t="shared" si="1"/>
        <v>0</v>
      </c>
      <c r="AO16" s="171">
        <f t="shared" si="1"/>
        <v>0</v>
      </c>
      <c r="AP16" s="171">
        <f t="shared" si="1"/>
        <v>0</v>
      </c>
      <c r="AQ16" s="172"/>
      <c r="AR16" s="172"/>
      <c r="AS16" s="171"/>
      <c r="AT16" s="171"/>
      <c r="AU16" s="171"/>
    </row>
    <row r="17" spans="1:47" outlineLevel="1" x14ac:dyDescent="0.2">
      <c r="A17" s="63"/>
      <c r="B17" s="63"/>
      <c r="C17" s="64"/>
      <c r="D17" s="63"/>
      <c r="E17" s="64"/>
      <c r="F17" s="65"/>
      <c r="G17" s="198"/>
      <c r="H17" s="198"/>
      <c r="I17" s="198"/>
      <c r="J17" s="198"/>
      <c r="K17" s="198"/>
      <c r="L17" s="198"/>
      <c r="M17" s="198"/>
      <c r="N17" s="198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outlineLevel="1" x14ac:dyDescent="0.2">
      <c r="A18" s="71"/>
      <c r="B18" s="71"/>
      <c r="C18" s="72"/>
      <c r="D18" s="72"/>
      <c r="E18" s="72"/>
      <c r="F18" s="73"/>
      <c r="G18" s="198"/>
      <c r="H18" s="198"/>
      <c r="I18" s="198"/>
      <c r="J18" s="198"/>
      <c r="K18" s="198"/>
      <c r="L18" s="198"/>
      <c r="M18" s="198"/>
      <c r="N18" s="198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outlineLevel="1" x14ac:dyDescent="0.2">
      <c r="A19" s="63"/>
      <c r="B19" s="63"/>
      <c r="C19" s="64"/>
      <c r="D19" s="64"/>
      <c r="E19" s="64"/>
      <c r="F19" s="65"/>
      <c r="G19" s="198"/>
      <c r="H19" s="198"/>
      <c r="I19" s="198"/>
      <c r="J19" s="198"/>
      <c r="K19" s="198"/>
      <c r="L19" s="198"/>
      <c r="M19" s="198"/>
      <c r="N19" s="198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outlineLevel="1" x14ac:dyDescent="0.2">
      <c r="A20" s="71"/>
      <c r="B20" s="71"/>
      <c r="C20" s="72"/>
      <c r="D20" s="72"/>
      <c r="E20" s="72"/>
      <c r="F20" s="73"/>
      <c r="G20" s="198"/>
      <c r="H20" s="198"/>
      <c r="I20" s="198"/>
      <c r="J20" s="198"/>
      <c r="K20" s="198"/>
      <c r="L20" s="198"/>
      <c r="M20" s="198"/>
      <c r="N20" s="198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outlineLevel="1" x14ac:dyDescent="0.2">
      <c r="A21" s="63"/>
      <c r="B21" s="63"/>
      <c r="C21" s="64"/>
      <c r="D21" s="64"/>
      <c r="E21" s="64"/>
      <c r="F21" s="65"/>
      <c r="G21" s="198"/>
      <c r="H21" s="198"/>
      <c r="I21" s="198"/>
      <c r="J21" s="198"/>
      <c r="K21" s="198"/>
      <c r="L21" s="198"/>
      <c r="M21" s="198"/>
      <c r="N21" s="198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outlineLevel="1" x14ac:dyDescent="0.2">
      <c r="A22" s="71"/>
      <c r="B22" s="71"/>
      <c r="C22" s="72"/>
      <c r="D22" s="72"/>
      <c r="E22" s="72"/>
      <c r="F22" s="73"/>
      <c r="G22" s="198"/>
      <c r="H22" s="198"/>
      <c r="I22" s="198"/>
      <c r="J22" s="198"/>
      <c r="K22" s="198"/>
      <c r="L22" s="198"/>
      <c r="M22" s="198"/>
      <c r="N22" s="198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outlineLevel="1" x14ac:dyDescent="0.2">
      <c r="A23" s="63"/>
      <c r="B23" s="63"/>
      <c r="C23" s="64"/>
      <c r="D23" s="64"/>
      <c r="E23" s="64"/>
      <c r="F23" s="65"/>
      <c r="G23" s="198"/>
      <c r="H23" s="198"/>
      <c r="I23" s="198"/>
      <c r="J23" s="198"/>
      <c r="K23" s="198"/>
      <c r="L23" s="198"/>
      <c r="M23" s="198"/>
      <c r="N23" s="198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outlineLevel="1" x14ac:dyDescent="0.2">
      <c r="A24" s="71"/>
      <c r="B24" s="71"/>
      <c r="C24" s="72"/>
      <c r="D24" s="72"/>
      <c r="E24" s="72"/>
      <c r="F24" s="73"/>
      <c r="G24" s="198"/>
      <c r="H24" s="198"/>
      <c r="I24" s="198"/>
      <c r="J24" s="198"/>
      <c r="K24" s="198"/>
      <c r="L24" s="198"/>
      <c r="M24" s="198"/>
      <c r="N24" s="198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outlineLevel="1" x14ac:dyDescent="0.2">
      <c r="A25" s="63"/>
      <c r="B25" s="63"/>
      <c r="C25" s="64"/>
      <c r="D25" s="64"/>
      <c r="E25" s="64"/>
      <c r="F25" s="65"/>
      <c r="G25" s="198"/>
      <c r="H25" s="198"/>
      <c r="I25" s="198"/>
      <c r="J25" s="198"/>
      <c r="K25" s="198"/>
      <c r="L25" s="198"/>
      <c r="M25" s="198"/>
      <c r="N25" s="198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outlineLevel="1" x14ac:dyDescent="0.2">
      <c r="A26" s="71"/>
      <c r="B26" s="71"/>
      <c r="C26" s="72"/>
      <c r="D26" s="72"/>
      <c r="E26" s="72"/>
      <c r="F26" s="73"/>
      <c r="G26" s="198"/>
      <c r="H26" s="198"/>
      <c r="I26" s="198"/>
      <c r="J26" s="198"/>
      <c r="K26" s="198"/>
      <c r="L26" s="198"/>
      <c r="M26" s="198"/>
      <c r="N26" s="198"/>
      <c r="O26" s="74">
        <v>10</v>
      </c>
      <c r="P26" s="71"/>
      <c r="Q26" s="71"/>
      <c r="R26" s="71"/>
      <c r="S26" s="71"/>
      <c r="T26" s="207"/>
      <c r="U26" s="198"/>
      <c r="V26" s="198"/>
      <c r="W26" s="207"/>
      <c r="X26" s="198"/>
      <c r="Y26" s="198"/>
      <c r="Z26" s="207"/>
      <c r="AA26" s="198"/>
      <c r="AB26" s="198"/>
      <c r="AC26" s="207"/>
      <c r="AD26" s="198"/>
      <c r="AE26" s="198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x14ac:dyDescent="0.2">
      <c r="A27" s="173"/>
      <c r="B27" s="173"/>
      <c r="C27" s="174"/>
      <c r="D27" s="173"/>
      <c r="E27" s="174"/>
      <c r="F27" s="175"/>
      <c r="G27" s="238"/>
      <c r="H27" s="238"/>
      <c r="I27" s="238"/>
      <c r="J27" s="238"/>
      <c r="K27" s="238"/>
      <c r="L27" s="238"/>
      <c r="M27" s="238"/>
      <c r="N27" s="238"/>
      <c r="O27" s="176"/>
      <c r="P27" s="173"/>
      <c r="Q27" s="173"/>
      <c r="R27" s="173"/>
      <c r="S27" s="173"/>
      <c r="T27" s="199"/>
      <c r="U27" s="200"/>
      <c r="V27" s="201"/>
      <c r="W27" s="199"/>
      <c r="X27" s="200"/>
      <c r="Y27" s="201"/>
      <c r="Z27" s="199"/>
      <c r="AA27" s="200"/>
      <c r="AB27" s="201"/>
      <c r="AC27" s="199"/>
      <c r="AD27" s="200"/>
      <c r="AE27" s="201"/>
      <c r="AF27" s="177"/>
      <c r="AG27" s="173"/>
      <c r="AH27" s="178">
        <f>SUM(AH28:AH37)</f>
        <v>0</v>
      </c>
      <c r="AI27" s="178">
        <f t="shared" ref="AI27:AP27" si="2">SUM(AI28:AI36)</f>
        <v>0</v>
      </c>
      <c r="AJ27" s="178">
        <f t="shared" si="2"/>
        <v>0</v>
      </c>
      <c r="AK27" s="178">
        <f t="shared" si="2"/>
        <v>0</v>
      </c>
      <c r="AL27" s="178">
        <f t="shared" si="2"/>
        <v>0</v>
      </c>
      <c r="AM27" s="178">
        <f t="shared" si="2"/>
        <v>0</v>
      </c>
      <c r="AN27" s="178">
        <f t="shared" si="2"/>
        <v>0</v>
      </c>
      <c r="AO27" s="178">
        <f t="shared" si="2"/>
        <v>0</v>
      </c>
      <c r="AP27" s="178">
        <f t="shared" si="2"/>
        <v>0</v>
      </c>
      <c r="AQ27" s="179"/>
      <c r="AR27" s="179"/>
      <c r="AS27" s="178"/>
      <c r="AT27" s="178"/>
      <c r="AU27" s="178"/>
    </row>
    <row r="28" spans="1:47" ht="12.75" outlineLevel="1" x14ac:dyDescent="0.2">
      <c r="A28" s="79"/>
      <c r="B28" s="79"/>
      <c r="C28" s="80"/>
      <c r="D28" s="79"/>
      <c r="E28" s="80"/>
      <c r="F28" s="81"/>
      <c r="G28" s="198"/>
      <c r="H28" s="198"/>
      <c r="I28" s="198"/>
      <c r="J28" s="198"/>
      <c r="K28" s="198"/>
      <c r="L28" s="198"/>
      <c r="M28" s="198"/>
      <c r="N28" s="198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outlineLevel="1" x14ac:dyDescent="0.2">
      <c r="A29" s="87"/>
      <c r="B29" s="87"/>
      <c r="C29" s="88"/>
      <c r="D29" s="88"/>
      <c r="E29" s="88"/>
      <c r="F29" s="89"/>
      <c r="G29" s="198"/>
      <c r="H29" s="198"/>
      <c r="I29" s="198"/>
      <c r="J29" s="198"/>
      <c r="K29" s="198"/>
      <c r="L29" s="198"/>
      <c r="M29" s="198"/>
      <c r="N29" s="198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outlineLevel="1" x14ac:dyDescent="0.2">
      <c r="A30" s="79"/>
      <c r="B30" s="79"/>
      <c r="C30" s="80"/>
      <c r="D30" s="80"/>
      <c r="E30" s="80"/>
      <c r="F30" s="81"/>
      <c r="G30" s="198"/>
      <c r="H30" s="198"/>
      <c r="I30" s="198"/>
      <c r="J30" s="198"/>
      <c r="K30" s="198"/>
      <c r="L30" s="198"/>
      <c r="M30" s="198"/>
      <c r="N30" s="198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outlineLevel="1" x14ac:dyDescent="0.2">
      <c r="A31" s="87"/>
      <c r="B31" s="87"/>
      <c r="C31" s="88"/>
      <c r="D31" s="88"/>
      <c r="E31" s="88"/>
      <c r="F31" s="89"/>
      <c r="G31" s="198"/>
      <c r="H31" s="198"/>
      <c r="I31" s="198"/>
      <c r="J31" s="198"/>
      <c r="K31" s="198"/>
      <c r="L31" s="198"/>
      <c r="M31" s="198"/>
      <c r="N31" s="198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outlineLevel="1" x14ac:dyDescent="0.2">
      <c r="A32" s="79"/>
      <c r="B32" s="79"/>
      <c r="C32" s="80"/>
      <c r="D32" s="80"/>
      <c r="E32" s="80"/>
      <c r="F32" s="81"/>
      <c r="G32" s="198"/>
      <c r="H32" s="198"/>
      <c r="I32" s="198"/>
      <c r="J32" s="198"/>
      <c r="K32" s="198"/>
      <c r="L32" s="198"/>
      <c r="M32" s="198"/>
      <c r="N32" s="198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outlineLevel="1" x14ac:dyDescent="0.2">
      <c r="A33" s="87"/>
      <c r="B33" s="87"/>
      <c r="C33" s="88"/>
      <c r="D33" s="88"/>
      <c r="E33" s="88"/>
      <c r="F33" s="89"/>
      <c r="G33" s="198"/>
      <c r="H33" s="198"/>
      <c r="I33" s="198"/>
      <c r="J33" s="198"/>
      <c r="K33" s="198"/>
      <c r="L33" s="198"/>
      <c r="M33" s="198"/>
      <c r="N33" s="198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outlineLevel="1" x14ac:dyDescent="0.2">
      <c r="A34" s="79"/>
      <c r="B34" s="79"/>
      <c r="C34" s="80"/>
      <c r="D34" s="80"/>
      <c r="E34" s="80"/>
      <c r="F34" s="81"/>
      <c r="G34" s="198"/>
      <c r="H34" s="198"/>
      <c r="I34" s="198"/>
      <c r="J34" s="198"/>
      <c r="K34" s="198"/>
      <c r="L34" s="198"/>
      <c r="M34" s="198"/>
      <c r="N34" s="198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outlineLevel="1" x14ac:dyDescent="0.2">
      <c r="A35" s="87"/>
      <c r="B35" s="87"/>
      <c r="C35" s="88"/>
      <c r="D35" s="88"/>
      <c r="E35" s="88"/>
      <c r="F35" s="89"/>
      <c r="G35" s="198"/>
      <c r="H35" s="198"/>
      <c r="I35" s="198"/>
      <c r="J35" s="198"/>
      <c r="K35" s="198"/>
      <c r="L35" s="198"/>
      <c r="M35" s="198"/>
      <c r="N35" s="198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outlineLevel="1" x14ac:dyDescent="0.2">
      <c r="A36" s="79"/>
      <c r="B36" s="79"/>
      <c r="C36" s="80"/>
      <c r="D36" s="80"/>
      <c r="E36" s="80"/>
      <c r="F36" s="81"/>
      <c r="G36" s="198"/>
      <c r="H36" s="198"/>
      <c r="I36" s="198"/>
      <c r="J36" s="198"/>
      <c r="K36" s="198"/>
      <c r="L36" s="198"/>
      <c r="M36" s="198"/>
      <c r="N36" s="198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outlineLevel="1" x14ac:dyDescent="0.2">
      <c r="A37" s="87"/>
      <c r="B37" s="87"/>
      <c r="C37" s="88"/>
      <c r="D37" s="88"/>
      <c r="E37" s="88"/>
      <c r="F37" s="89"/>
      <c r="G37" s="198"/>
      <c r="H37" s="198"/>
      <c r="I37" s="198"/>
      <c r="J37" s="198"/>
      <c r="K37" s="198"/>
      <c r="L37" s="198"/>
      <c r="M37" s="198"/>
      <c r="N37" s="198"/>
      <c r="O37" s="90">
        <v>10</v>
      </c>
      <c r="P37" s="87"/>
      <c r="Q37" s="87"/>
      <c r="R37" s="87"/>
      <c r="S37" s="87"/>
      <c r="T37" s="203"/>
      <c r="U37" s="198"/>
      <c r="V37" s="198"/>
      <c r="W37" s="203"/>
      <c r="X37" s="198"/>
      <c r="Y37" s="198"/>
      <c r="Z37" s="203"/>
      <c r="AA37" s="198"/>
      <c r="AB37" s="198"/>
      <c r="AC37" s="203"/>
      <c r="AD37" s="198"/>
      <c r="AE37" s="198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x14ac:dyDescent="0.2">
      <c r="A38" s="180"/>
      <c r="B38" s="180"/>
      <c r="C38" s="181"/>
      <c r="D38" s="180"/>
      <c r="E38" s="181"/>
      <c r="F38" s="182"/>
      <c r="G38" s="240"/>
      <c r="H38" s="240"/>
      <c r="I38" s="240"/>
      <c r="J38" s="240"/>
      <c r="K38" s="240"/>
      <c r="L38" s="240"/>
      <c r="M38" s="240"/>
      <c r="N38" s="240"/>
      <c r="O38" s="183"/>
      <c r="P38" s="180"/>
      <c r="Q38" s="180"/>
      <c r="R38" s="180"/>
      <c r="S38" s="180"/>
      <c r="T38" s="274"/>
      <c r="U38" s="198"/>
      <c r="V38" s="198"/>
      <c r="W38" s="274"/>
      <c r="X38" s="198"/>
      <c r="Y38" s="198"/>
      <c r="Z38" s="274"/>
      <c r="AA38" s="198"/>
      <c r="AB38" s="198"/>
      <c r="AC38" s="274"/>
      <c r="AD38" s="198"/>
      <c r="AE38" s="198"/>
      <c r="AF38" s="184"/>
      <c r="AG38" s="180"/>
      <c r="AH38" s="185">
        <f>SUM(AH39:AH48)</f>
        <v>0</v>
      </c>
      <c r="AI38" s="185">
        <f t="shared" ref="AI38:AP38" si="3">SUM(AI39:AI47)</f>
        <v>0</v>
      </c>
      <c r="AJ38" s="185">
        <f t="shared" si="3"/>
        <v>0</v>
      </c>
      <c r="AK38" s="185">
        <f t="shared" si="3"/>
        <v>0</v>
      </c>
      <c r="AL38" s="185">
        <f t="shared" si="3"/>
        <v>0</v>
      </c>
      <c r="AM38" s="185">
        <f t="shared" si="3"/>
        <v>0</v>
      </c>
      <c r="AN38" s="185">
        <f t="shared" si="3"/>
        <v>0</v>
      </c>
      <c r="AO38" s="185">
        <f t="shared" si="3"/>
        <v>0</v>
      </c>
      <c r="AP38" s="185">
        <f t="shared" si="3"/>
        <v>0</v>
      </c>
      <c r="AQ38" s="186"/>
      <c r="AR38" s="186"/>
      <c r="AS38" s="185"/>
      <c r="AT38" s="185"/>
      <c r="AU38" s="185"/>
    </row>
    <row r="39" spans="1:47" ht="12.75" outlineLevel="1" x14ac:dyDescent="0.2">
      <c r="A39" s="79"/>
      <c r="B39" s="79"/>
      <c r="C39" s="80"/>
      <c r="D39" s="79"/>
      <c r="E39" s="80"/>
      <c r="F39" s="81"/>
      <c r="G39" s="198"/>
      <c r="H39" s="198"/>
      <c r="I39" s="198"/>
      <c r="J39" s="198"/>
      <c r="K39" s="198"/>
      <c r="L39" s="198"/>
      <c r="M39" s="198"/>
      <c r="N39" s="198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outlineLevel="1" x14ac:dyDescent="0.2">
      <c r="A40" s="87"/>
      <c r="B40" s="87"/>
      <c r="C40" s="88"/>
      <c r="D40" s="88"/>
      <c r="E40" s="88"/>
      <c r="F40" s="89"/>
      <c r="G40" s="198"/>
      <c r="H40" s="198"/>
      <c r="I40" s="198"/>
      <c r="J40" s="198"/>
      <c r="K40" s="198"/>
      <c r="L40" s="198"/>
      <c r="M40" s="198"/>
      <c r="N40" s="198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outlineLevel="1" x14ac:dyDescent="0.2">
      <c r="A41" s="79"/>
      <c r="B41" s="79"/>
      <c r="C41" s="80"/>
      <c r="D41" s="80"/>
      <c r="E41" s="80"/>
      <c r="F41" s="81"/>
      <c r="G41" s="198"/>
      <c r="H41" s="198"/>
      <c r="I41" s="198"/>
      <c r="J41" s="198"/>
      <c r="K41" s="198"/>
      <c r="L41" s="198"/>
      <c r="M41" s="198"/>
      <c r="N41" s="198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outlineLevel="1" x14ac:dyDescent="0.2">
      <c r="A42" s="87"/>
      <c r="B42" s="87"/>
      <c r="C42" s="88"/>
      <c r="D42" s="88"/>
      <c r="E42" s="88"/>
      <c r="F42" s="89"/>
      <c r="G42" s="198"/>
      <c r="H42" s="198"/>
      <c r="I42" s="198"/>
      <c r="J42" s="198"/>
      <c r="K42" s="198"/>
      <c r="L42" s="198"/>
      <c r="M42" s="198"/>
      <c r="N42" s="198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outlineLevel="1" x14ac:dyDescent="0.2">
      <c r="A43" s="79"/>
      <c r="B43" s="79"/>
      <c r="C43" s="80"/>
      <c r="D43" s="80"/>
      <c r="E43" s="80"/>
      <c r="F43" s="81"/>
      <c r="G43" s="198"/>
      <c r="H43" s="198"/>
      <c r="I43" s="198"/>
      <c r="J43" s="198"/>
      <c r="K43" s="198"/>
      <c r="L43" s="198"/>
      <c r="M43" s="198"/>
      <c r="N43" s="198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outlineLevel="1" x14ac:dyDescent="0.2">
      <c r="A44" s="87"/>
      <c r="B44" s="87"/>
      <c r="C44" s="88"/>
      <c r="D44" s="88"/>
      <c r="E44" s="88"/>
      <c r="F44" s="89"/>
      <c r="G44" s="198"/>
      <c r="H44" s="198"/>
      <c r="I44" s="198"/>
      <c r="J44" s="198"/>
      <c r="K44" s="198"/>
      <c r="L44" s="198"/>
      <c r="M44" s="198"/>
      <c r="N44" s="198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outlineLevel="1" x14ac:dyDescent="0.2">
      <c r="A45" s="79"/>
      <c r="B45" s="79"/>
      <c r="C45" s="80"/>
      <c r="D45" s="80"/>
      <c r="E45" s="80"/>
      <c r="F45" s="81"/>
      <c r="G45" s="198"/>
      <c r="H45" s="198"/>
      <c r="I45" s="198"/>
      <c r="J45" s="198"/>
      <c r="K45" s="198"/>
      <c r="L45" s="198"/>
      <c r="M45" s="198"/>
      <c r="N45" s="198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outlineLevel="1" x14ac:dyDescent="0.2">
      <c r="A46" s="87"/>
      <c r="B46" s="87"/>
      <c r="C46" s="88"/>
      <c r="D46" s="88"/>
      <c r="E46" s="88"/>
      <c r="F46" s="89"/>
      <c r="G46" s="198"/>
      <c r="H46" s="198"/>
      <c r="I46" s="198"/>
      <c r="J46" s="198"/>
      <c r="K46" s="198"/>
      <c r="L46" s="198"/>
      <c r="M46" s="198"/>
      <c r="N46" s="198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outlineLevel="1" x14ac:dyDescent="0.2">
      <c r="A47" s="79"/>
      <c r="B47" s="79"/>
      <c r="C47" s="80"/>
      <c r="D47" s="80"/>
      <c r="E47" s="80"/>
      <c r="F47" s="81"/>
      <c r="G47" s="198"/>
      <c r="H47" s="198"/>
      <c r="I47" s="198"/>
      <c r="J47" s="198"/>
      <c r="K47" s="198"/>
      <c r="L47" s="198"/>
      <c r="M47" s="198"/>
      <c r="N47" s="198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outlineLevel="1" x14ac:dyDescent="0.2">
      <c r="A48" s="87"/>
      <c r="B48" s="87"/>
      <c r="C48" s="88"/>
      <c r="D48" s="88"/>
      <c r="E48" s="88"/>
      <c r="F48" s="89"/>
      <c r="G48" s="198"/>
      <c r="H48" s="198"/>
      <c r="I48" s="198"/>
      <c r="J48" s="198"/>
      <c r="K48" s="198"/>
      <c r="L48" s="198"/>
      <c r="M48" s="198"/>
      <c r="N48" s="198"/>
      <c r="O48" s="90">
        <v>10</v>
      </c>
      <c r="P48" s="87"/>
      <c r="Q48" s="87"/>
      <c r="R48" s="87"/>
      <c r="S48" s="87"/>
      <c r="T48" s="203"/>
      <c r="U48" s="198"/>
      <c r="V48" s="198"/>
      <c r="W48" s="203"/>
      <c r="X48" s="198"/>
      <c r="Y48" s="198"/>
      <c r="Z48" s="203"/>
      <c r="AA48" s="198"/>
      <c r="AB48" s="198"/>
      <c r="AC48" s="203"/>
      <c r="AD48" s="198"/>
      <c r="AE48" s="198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x14ac:dyDescent="0.2">
      <c r="A49" s="187"/>
      <c r="B49" s="187"/>
      <c r="C49" s="188"/>
      <c r="D49" s="187"/>
      <c r="E49" s="188"/>
      <c r="F49" s="189"/>
      <c r="G49" s="241"/>
      <c r="H49" s="241"/>
      <c r="I49" s="241"/>
      <c r="J49" s="241"/>
      <c r="K49" s="241"/>
      <c r="L49" s="241"/>
      <c r="M49" s="241"/>
      <c r="N49" s="241"/>
      <c r="O49" s="190"/>
      <c r="P49" s="187"/>
      <c r="Q49" s="187"/>
      <c r="R49" s="187"/>
      <c r="S49" s="187"/>
      <c r="T49" s="252"/>
      <c r="U49" s="198"/>
      <c r="V49" s="198"/>
      <c r="W49" s="252"/>
      <c r="X49" s="198"/>
      <c r="Y49" s="198"/>
      <c r="Z49" s="252"/>
      <c r="AA49" s="198"/>
      <c r="AB49" s="198"/>
      <c r="AC49" s="252"/>
      <c r="AD49" s="198"/>
      <c r="AE49" s="198"/>
      <c r="AF49" s="191"/>
      <c r="AG49" s="187"/>
      <c r="AH49" s="192">
        <f>SUM(AH50:AH59)</f>
        <v>0</v>
      </c>
      <c r="AI49" s="192">
        <f t="shared" ref="AI49:AP49" si="4">SUM(AI50:AI58)</f>
        <v>0</v>
      </c>
      <c r="AJ49" s="192">
        <f t="shared" si="4"/>
        <v>0</v>
      </c>
      <c r="AK49" s="192">
        <f t="shared" si="4"/>
        <v>0</v>
      </c>
      <c r="AL49" s="192">
        <f t="shared" si="4"/>
        <v>0</v>
      </c>
      <c r="AM49" s="192">
        <f t="shared" si="4"/>
        <v>0</v>
      </c>
      <c r="AN49" s="192">
        <f t="shared" si="4"/>
        <v>0</v>
      </c>
      <c r="AO49" s="192">
        <f t="shared" si="4"/>
        <v>0</v>
      </c>
      <c r="AP49" s="192">
        <f t="shared" si="4"/>
        <v>0</v>
      </c>
      <c r="AQ49" s="193"/>
      <c r="AR49" s="193"/>
      <c r="AS49" s="192"/>
      <c r="AT49" s="192"/>
      <c r="AU49" s="192"/>
    </row>
    <row r="50" spans="1:47" ht="12.75" outlineLevel="1" x14ac:dyDescent="0.2">
      <c r="A50" s="79"/>
      <c r="B50" s="79"/>
      <c r="C50" s="80"/>
      <c r="D50" s="79"/>
      <c r="E50" s="80"/>
      <c r="F50" s="81"/>
      <c r="G50" s="198"/>
      <c r="H50" s="198"/>
      <c r="I50" s="198"/>
      <c r="J50" s="198"/>
      <c r="K50" s="198"/>
      <c r="L50" s="198"/>
      <c r="M50" s="198"/>
      <c r="N50" s="198"/>
      <c r="O50" s="82">
        <v>1</v>
      </c>
      <c r="P50" s="79"/>
      <c r="Q50" s="79"/>
      <c r="R50" s="79"/>
      <c r="S50" s="79"/>
      <c r="T50" s="202"/>
      <c r="U50" s="198"/>
      <c r="V50" s="198"/>
      <c r="W50" s="202"/>
      <c r="X50" s="198"/>
      <c r="Y50" s="198"/>
      <c r="Z50" s="202"/>
      <c r="AA50" s="198"/>
      <c r="AB50" s="198"/>
      <c r="AC50" s="202"/>
      <c r="AD50" s="198"/>
      <c r="AE50" s="198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outlineLevel="1" x14ac:dyDescent="0.2">
      <c r="A51" s="87"/>
      <c r="B51" s="87"/>
      <c r="C51" s="88"/>
      <c r="D51" s="88"/>
      <c r="E51" s="88"/>
      <c r="F51" s="89"/>
      <c r="G51" s="198"/>
      <c r="H51" s="198"/>
      <c r="I51" s="198"/>
      <c r="J51" s="198"/>
      <c r="K51" s="198"/>
      <c r="L51" s="198"/>
      <c r="M51" s="198"/>
      <c r="N51" s="198"/>
      <c r="O51" s="90">
        <v>2</v>
      </c>
      <c r="P51" s="87"/>
      <c r="Q51" s="87"/>
      <c r="R51" s="87"/>
      <c r="S51" s="87"/>
      <c r="T51" s="203"/>
      <c r="U51" s="198"/>
      <c r="V51" s="198"/>
      <c r="W51" s="203"/>
      <c r="X51" s="198"/>
      <c r="Y51" s="198"/>
      <c r="Z51" s="203"/>
      <c r="AA51" s="198"/>
      <c r="AB51" s="198"/>
      <c r="AC51" s="203"/>
      <c r="AD51" s="198"/>
      <c r="AE51" s="198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outlineLevel="1" x14ac:dyDescent="0.2">
      <c r="A52" s="79"/>
      <c r="B52" s="79"/>
      <c r="C52" s="80"/>
      <c r="D52" s="80"/>
      <c r="E52" s="80"/>
      <c r="F52" s="81"/>
      <c r="G52" s="198"/>
      <c r="H52" s="198"/>
      <c r="I52" s="198"/>
      <c r="J52" s="198"/>
      <c r="K52" s="198"/>
      <c r="L52" s="198"/>
      <c r="M52" s="198"/>
      <c r="N52" s="198"/>
      <c r="O52" s="82">
        <v>3</v>
      </c>
      <c r="P52" s="79"/>
      <c r="Q52" s="79"/>
      <c r="R52" s="79"/>
      <c r="S52" s="79"/>
      <c r="T52" s="202"/>
      <c r="U52" s="198"/>
      <c r="V52" s="198"/>
      <c r="W52" s="202"/>
      <c r="X52" s="198"/>
      <c r="Y52" s="198"/>
      <c r="Z52" s="202"/>
      <c r="AA52" s="198"/>
      <c r="AB52" s="198"/>
      <c r="AC52" s="202"/>
      <c r="AD52" s="198"/>
      <c r="AE52" s="198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outlineLevel="1" x14ac:dyDescent="0.2">
      <c r="A53" s="87"/>
      <c r="B53" s="87"/>
      <c r="C53" s="88"/>
      <c r="D53" s="88"/>
      <c r="E53" s="88"/>
      <c r="F53" s="89"/>
      <c r="G53" s="198"/>
      <c r="H53" s="198"/>
      <c r="I53" s="198"/>
      <c r="J53" s="198"/>
      <c r="K53" s="198"/>
      <c r="L53" s="198"/>
      <c r="M53" s="198"/>
      <c r="N53" s="198"/>
      <c r="O53" s="90">
        <v>4</v>
      </c>
      <c r="P53" s="87"/>
      <c r="Q53" s="87"/>
      <c r="R53" s="87"/>
      <c r="S53" s="87"/>
      <c r="T53" s="203"/>
      <c r="U53" s="198"/>
      <c r="V53" s="198"/>
      <c r="W53" s="203"/>
      <c r="X53" s="198"/>
      <c r="Y53" s="198"/>
      <c r="Z53" s="203"/>
      <c r="AA53" s="198"/>
      <c r="AB53" s="198"/>
      <c r="AC53" s="203"/>
      <c r="AD53" s="198"/>
      <c r="AE53" s="198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outlineLevel="1" x14ac:dyDescent="0.2">
      <c r="A54" s="79"/>
      <c r="B54" s="79"/>
      <c r="C54" s="80"/>
      <c r="D54" s="80"/>
      <c r="E54" s="80"/>
      <c r="F54" s="81"/>
      <c r="G54" s="198"/>
      <c r="H54" s="198"/>
      <c r="I54" s="198"/>
      <c r="J54" s="198"/>
      <c r="K54" s="198"/>
      <c r="L54" s="198"/>
      <c r="M54" s="198"/>
      <c r="N54" s="198"/>
      <c r="O54" s="82">
        <v>5</v>
      </c>
      <c r="P54" s="79"/>
      <c r="Q54" s="79"/>
      <c r="R54" s="79"/>
      <c r="S54" s="79"/>
      <c r="T54" s="202"/>
      <c r="U54" s="198"/>
      <c r="V54" s="198"/>
      <c r="W54" s="202"/>
      <c r="X54" s="198"/>
      <c r="Y54" s="198"/>
      <c r="Z54" s="202"/>
      <c r="AA54" s="198"/>
      <c r="AB54" s="198"/>
      <c r="AC54" s="202"/>
      <c r="AD54" s="198"/>
      <c r="AE54" s="198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outlineLevel="1" x14ac:dyDescent="0.2">
      <c r="A55" s="87"/>
      <c r="B55" s="87"/>
      <c r="C55" s="88"/>
      <c r="D55" s="88"/>
      <c r="E55" s="88"/>
      <c r="F55" s="89"/>
      <c r="G55" s="198"/>
      <c r="H55" s="198"/>
      <c r="I55" s="198"/>
      <c r="J55" s="198"/>
      <c r="K55" s="198"/>
      <c r="L55" s="198"/>
      <c r="M55" s="198"/>
      <c r="N55" s="198"/>
      <c r="O55" s="90">
        <v>6</v>
      </c>
      <c r="P55" s="87"/>
      <c r="Q55" s="87"/>
      <c r="R55" s="87"/>
      <c r="S55" s="87"/>
      <c r="T55" s="203"/>
      <c r="U55" s="198"/>
      <c r="V55" s="198"/>
      <c r="W55" s="203"/>
      <c r="X55" s="198"/>
      <c r="Y55" s="198"/>
      <c r="Z55" s="203"/>
      <c r="AA55" s="198"/>
      <c r="AB55" s="198"/>
      <c r="AC55" s="203"/>
      <c r="AD55" s="198"/>
      <c r="AE55" s="198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outlineLevel="1" x14ac:dyDescent="0.2">
      <c r="A56" s="79"/>
      <c r="B56" s="79"/>
      <c r="C56" s="80"/>
      <c r="D56" s="80"/>
      <c r="E56" s="80"/>
      <c r="F56" s="81"/>
      <c r="G56" s="198"/>
      <c r="H56" s="198"/>
      <c r="I56" s="198"/>
      <c r="J56" s="198"/>
      <c r="K56" s="198"/>
      <c r="L56" s="198"/>
      <c r="M56" s="198"/>
      <c r="N56" s="198"/>
      <c r="O56" s="82">
        <v>7</v>
      </c>
      <c r="P56" s="79"/>
      <c r="Q56" s="79"/>
      <c r="R56" s="79"/>
      <c r="S56" s="79"/>
      <c r="T56" s="202"/>
      <c r="U56" s="198"/>
      <c r="V56" s="198"/>
      <c r="W56" s="202"/>
      <c r="X56" s="198"/>
      <c r="Y56" s="198"/>
      <c r="Z56" s="202"/>
      <c r="AA56" s="198"/>
      <c r="AB56" s="198"/>
      <c r="AC56" s="202"/>
      <c r="AD56" s="198"/>
      <c r="AE56" s="198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outlineLevel="1" x14ac:dyDescent="0.2">
      <c r="A57" s="87"/>
      <c r="B57" s="87"/>
      <c r="C57" s="88"/>
      <c r="D57" s="88"/>
      <c r="E57" s="88"/>
      <c r="F57" s="89"/>
      <c r="G57" s="198"/>
      <c r="H57" s="198"/>
      <c r="I57" s="198"/>
      <c r="J57" s="198"/>
      <c r="K57" s="198"/>
      <c r="L57" s="198"/>
      <c r="M57" s="198"/>
      <c r="N57" s="198"/>
      <c r="O57" s="90">
        <v>8</v>
      </c>
      <c r="P57" s="87"/>
      <c r="Q57" s="87"/>
      <c r="R57" s="87"/>
      <c r="S57" s="87"/>
      <c r="T57" s="203"/>
      <c r="U57" s="198"/>
      <c r="V57" s="198"/>
      <c r="W57" s="203"/>
      <c r="X57" s="198"/>
      <c r="Y57" s="198"/>
      <c r="Z57" s="203"/>
      <c r="AA57" s="198"/>
      <c r="AB57" s="198"/>
      <c r="AC57" s="203"/>
      <c r="AD57" s="198"/>
      <c r="AE57" s="198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outlineLevel="1" x14ac:dyDescent="0.2">
      <c r="A58" s="79"/>
      <c r="B58" s="79"/>
      <c r="C58" s="80"/>
      <c r="D58" s="80"/>
      <c r="E58" s="80"/>
      <c r="F58" s="81"/>
      <c r="G58" s="198"/>
      <c r="H58" s="198"/>
      <c r="I58" s="198"/>
      <c r="J58" s="198"/>
      <c r="K58" s="198"/>
      <c r="L58" s="198"/>
      <c r="M58" s="198"/>
      <c r="N58" s="198"/>
      <c r="O58" s="82">
        <v>9</v>
      </c>
      <c r="P58" s="79"/>
      <c r="Q58" s="79"/>
      <c r="R58" s="79"/>
      <c r="S58" s="79"/>
      <c r="T58" s="202"/>
      <c r="U58" s="198"/>
      <c r="V58" s="198"/>
      <c r="W58" s="202"/>
      <c r="X58" s="198"/>
      <c r="Y58" s="198"/>
      <c r="Z58" s="202"/>
      <c r="AA58" s="198"/>
      <c r="AB58" s="198"/>
      <c r="AC58" s="202"/>
      <c r="AD58" s="198"/>
      <c r="AE58" s="198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outlineLevel="1" x14ac:dyDescent="0.2">
      <c r="A59" s="87"/>
      <c r="B59" s="87"/>
      <c r="C59" s="88"/>
      <c r="D59" s="88"/>
      <c r="E59" s="88"/>
      <c r="F59" s="89"/>
      <c r="G59" s="198"/>
      <c r="H59" s="198"/>
      <c r="I59" s="198"/>
      <c r="J59" s="198"/>
      <c r="K59" s="198"/>
      <c r="L59" s="198"/>
      <c r="M59" s="198"/>
      <c r="N59" s="198"/>
      <c r="O59" s="90">
        <v>10</v>
      </c>
      <c r="P59" s="87"/>
      <c r="Q59" s="87"/>
      <c r="R59" s="87"/>
      <c r="S59" s="87"/>
      <c r="T59" s="203"/>
      <c r="U59" s="198"/>
      <c r="V59" s="198"/>
      <c r="W59" s="203"/>
      <c r="X59" s="198"/>
      <c r="Y59" s="198"/>
      <c r="Z59" s="203"/>
      <c r="AA59" s="198"/>
      <c r="AB59" s="198"/>
      <c r="AC59" s="203"/>
      <c r="AD59" s="198"/>
      <c r="AE59" s="198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5">SUM(AI61:AI69)</f>
        <v>0</v>
      </c>
      <c r="AJ60" s="98">
        <f t="shared" si="5"/>
        <v>0</v>
      </c>
      <c r="AK60" s="98">
        <f t="shared" si="5"/>
        <v>0</v>
      </c>
      <c r="AL60" s="98">
        <f t="shared" si="5"/>
        <v>0</v>
      </c>
      <c r="AM60" s="98">
        <f t="shared" si="5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6">SUM(AI72:AI80)</f>
        <v>0</v>
      </c>
      <c r="AJ71" s="110">
        <f t="shared" si="6"/>
        <v>0</v>
      </c>
      <c r="AK71" s="110">
        <f t="shared" si="6"/>
        <v>0</v>
      </c>
      <c r="AL71" s="110">
        <f t="shared" si="6"/>
        <v>0</v>
      </c>
      <c r="AM71" s="110">
        <f t="shared" si="6"/>
        <v>0</v>
      </c>
      <c r="AN71" s="110">
        <f t="shared" si="6"/>
        <v>0</v>
      </c>
      <c r="AO71" s="110">
        <f t="shared" si="6"/>
        <v>0</v>
      </c>
      <c r="AP71" s="110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7">SUM(AI83:AI91)</f>
        <v>0</v>
      </c>
      <c r="AJ82" s="122">
        <f t="shared" si="7"/>
        <v>0</v>
      </c>
      <c r="AK82" s="122">
        <f t="shared" si="7"/>
        <v>0</v>
      </c>
      <c r="AL82" s="122">
        <f t="shared" si="7"/>
        <v>0</v>
      </c>
      <c r="AM82" s="122">
        <f t="shared" si="7"/>
        <v>0</v>
      </c>
      <c r="AN82" s="122">
        <f t="shared" si="7"/>
        <v>0</v>
      </c>
      <c r="AO82" s="122">
        <f t="shared" si="7"/>
        <v>0</v>
      </c>
      <c r="AP82" s="122">
        <f t="shared" si="7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8">SUM(AI94:AI102)</f>
        <v>0</v>
      </c>
      <c r="AJ93" s="134">
        <f t="shared" si="8"/>
        <v>0</v>
      </c>
      <c r="AK93" s="134">
        <f t="shared" si="8"/>
        <v>0</v>
      </c>
      <c r="AL93" s="134">
        <f t="shared" si="8"/>
        <v>0</v>
      </c>
      <c r="AM93" s="134">
        <f t="shared" si="8"/>
        <v>0</v>
      </c>
      <c r="AN93" s="134">
        <f t="shared" si="8"/>
        <v>0</v>
      </c>
      <c r="AO93" s="134">
        <f t="shared" si="8"/>
        <v>0</v>
      </c>
      <c r="AP93" s="134">
        <f t="shared" si="8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9">SUM(AI105:AI113)</f>
        <v>0</v>
      </c>
      <c r="AJ104" s="137">
        <f t="shared" si="9"/>
        <v>0</v>
      </c>
      <c r="AK104" s="137">
        <f t="shared" si="9"/>
        <v>0</v>
      </c>
      <c r="AL104" s="137">
        <f t="shared" si="9"/>
        <v>0</v>
      </c>
      <c r="AM104" s="137">
        <f t="shared" si="9"/>
        <v>0</v>
      </c>
      <c r="AN104" s="137">
        <f t="shared" si="9"/>
        <v>0</v>
      </c>
      <c r="AO104" s="137">
        <f t="shared" si="9"/>
        <v>0</v>
      </c>
      <c r="AP104" s="137">
        <f t="shared" si="9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89"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80:AB80"/>
    <mergeCell ref="AC80:AE80"/>
    <mergeCell ref="Z104:AB104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T80:V80"/>
    <mergeCell ref="W80:Y80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W68:Y68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AC75:AE75"/>
    <mergeCell ref="T76:V76"/>
    <mergeCell ref="W76:Y76"/>
    <mergeCell ref="T100:V100"/>
    <mergeCell ref="W100:Y100"/>
    <mergeCell ref="W102:Y102"/>
    <mergeCell ref="Z102:AB102"/>
    <mergeCell ref="Z100:AB100"/>
    <mergeCell ref="AC100:AE100"/>
    <mergeCell ref="T101:V101"/>
    <mergeCell ref="W101:Y101"/>
    <mergeCell ref="Z101:AB101"/>
    <mergeCell ref="AC101:AE101"/>
    <mergeCell ref="AC102:AE102"/>
    <mergeCell ref="T97:V97"/>
    <mergeCell ref="W97:Y97"/>
    <mergeCell ref="Z97:AB97"/>
    <mergeCell ref="AC97:AE97"/>
    <mergeCell ref="W98:Y98"/>
    <mergeCell ref="Z98:AB98"/>
    <mergeCell ref="AC98:AE98"/>
    <mergeCell ref="T98:V98"/>
    <mergeCell ref="T99:V99"/>
    <mergeCell ref="W99:Y99"/>
    <mergeCell ref="Z99:AB99"/>
    <mergeCell ref="AC99:AE99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T89:V89"/>
    <mergeCell ref="W89:Y89"/>
    <mergeCell ref="Z89:AB89"/>
    <mergeCell ref="AC89:AE89"/>
    <mergeCell ref="W90:Y90"/>
    <mergeCell ref="Z90:AB90"/>
    <mergeCell ref="AC90:AE90"/>
    <mergeCell ref="T90:V90"/>
    <mergeCell ref="T91:V91"/>
    <mergeCell ref="W91:Y91"/>
    <mergeCell ref="Z91:AB91"/>
    <mergeCell ref="AC91:AE91"/>
    <mergeCell ref="T84:V84"/>
    <mergeCell ref="W84:Y84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8:AB68"/>
    <mergeCell ref="AC68:AE68"/>
    <mergeCell ref="Z72:AB72"/>
    <mergeCell ref="AC72:AE72"/>
    <mergeCell ref="H60:H70"/>
    <mergeCell ref="I60:I70"/>
    <mergeCell ref="J60:J70"/>
    <mergeCell ref="K60:K70"/>
    <mergeCell ref="L60:L70"/>
    <mergeCell ref="M60:M70"/>
    <mergeCell ref="N60:N70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Z56:AB56"/>
    <mergeCell ref="AC56:AE56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6" r:id="rId1"/>
    <hyperlink ref="AR6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9" t="s">
        <v>131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108" customHeight="1" x14ac:dyDescent="0.2">
      <c r="A3" s="150" t="s">
        <v>64</v>
      </c>
      <c r="B3" s="151" t="s">
        <v>64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80</v>
      </c>
      <c r="R3" s="151" t="s">
        <v>132</v>
      </c>
      <c r="S3" s="151" t="s">
        <v>133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 t="s">
        <v>46</v>
      </c>
      <c r="AA3" s="151" t="s">
        <v>46</v>
      </c>
      <c r="AB3" s="151" t="s">
        <v>46</v>
      </c>
      <c r="AC3" s="151" t="s">
        <v>46</v>
      </c>
      <c r="AD3" s="151" t="s">
        <v>46</v>
      </c>
      <c r="AE3" s="151" t="s">
        <v>46</v>
      </c>
      <c r="AF3" s="151" t="s">
        <v>134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ht="36" x14ac:dyDescent="0.2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36" t="s">
        <v>51</v>
      </c>
      <c r="U4" s="198"/>
      <c r="V4" s="198"/>
      <c r="W4" s="236" t="s">
        <v>52</v>
      </c>
      <c r="X4" s="198"/>
      <c r="Y4" s="198"/>
      <c r="Z4" s="236" t="s">
        <v>53</v>
      </c>
      <c r="AA4" s="198"/>
      <c r="AB4" s="198"/>
      <c r="AC4" s="236" t="s">
        <v>54</v>
      </c>
      <c r="AD4" s="198"/>
      <c r="AE4" s="198"/>
      <c r="AF4" s="25"/>
      <c r="AG4" s="25" t="s">
        <v>84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ht="12.75" x14ac:dyDescent="0.2">
      <c r="A5" s="157"/>
      <c r="B5" s="157"/>
      <c r="C5" s="158"/>
      <c r="D5" s="157" t="s">
        <v>58</v>
      </c>
      <c r="E5" s="158"/>
      <c r="F5" s="159">
        <v>1</v>
      </c>
      <c r="G5" s="243" t="s">
        <v>135</v>
      </c>
      <c r="H5" s="243" t="s">
        <v>136</v>
      </c>
      <c r="I5" s="244" t="s">
        <v>76</v>
      </c>
      <c r="J5" s="245">
        <v>0.43</v>
      </c>
      <c r="K5" s="246" t="s">
        <v>77</v>
      </c>
      <c r="L5" s="245">
        <v>0.38</v>
      </c>
      <c r="M5" s="247"/>
      <c r="N5" s="248" t="s">
        <v>78</v>
      </c>
      <c r="O5" s="162"/>
      <c r="P5" s="157"/>
      <c r="Q5" s="157"/>
      <c r="R5" s="157"/>
      <c r="S5" s="157"/>
      <c r="T5" s="237"/>
      <c r="U5" s="200"/>
      <c r="V5" s="201"/>
      <c r="W5" s="237"/>
      <c r="X5" s="200"/>
      <c r="Y5" s="201"/>
      <c r="Z5" s="237"/>
      <c r="AA5" s="200"/>
      <c r="AB5" s="201"/>
      <c r="AC5" s="237"/>
      <c r="AD5" s="200"/>
      <c r="AE5" s="201"/>
      <c r="AF5" s="161"/>
      <c r="AG5" s="157"/>
      <c r="AH5" s="163">
        <f>SUM(AH6:AH15)</f>
        <v>0</v>
      </c>
      <c r="AI5" s="163">
        <f t="shared" ref="AI5:AM5" si="0">SUM(AI6:AI14)</f>
        <v>0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v>0</v>
      </c>
      <c r="AO5" s="163">
        <v>0</v>
      </c>
      <c r="AP5" s="163">
        <v>0</v>
      </c>
      <c r="AQ5" s="164"/>
      <c r="AR5" s="164"/>
      <c r="AS5" s="163"/>
      <c r="AT5" s="163"/>
      <c r="AU5" s="163"/>
    </row>
    <row r="6" spans="1:47" ht="12.75" outlineLevel="1" x14ac:dyDescent="0.2">
      <c r="A6" s="39"/>
      <c r="B6" s="39"/>
      <c r="C6" s="40"/>
      <c r="D6" s="39"/>
      <c r="E6" s="40"/>
      <c r="F6" s="41"/>
      <c r="G6" s="198"/>
      <c r="H6" s="198"/>
      <c r="I6" s="198"/>
      <c r="J6" s="198"/>
      <c r="K6" s="198"/>
      <c r="L6" s="198"/>
      <c r="M6" s="198"/>
      <c r="N6" s="198"/>
      <c r="O6" s="42">
        <v>1</v>
      </c>
      <c r="P6" s="39" t="s">
        <v>137</v>
      </c>
      <c r="Q6" s="39"/>
      <c r="R6" s="39"/>
      <c r="S6" s="39"/>
      <c r="T6" s="204" t="s">
        <v>64</v>
      </c>
      <c r="U6" s="198"/>
      <c r="V6" s="198"/>
      <c r="W6" s="204" t="s">
        <v>64</v>
      </c>
      <c r="X6" s="198"/>
      <c r="Y6" s="198"/>
      <c r="Z6" s="204" t="s">
        <v>64</v>
      </c>
      <c r="AA6" s="198"/>
      <c r="AB6" s="198"/>
      <c r="AC6" s="204" t="s">
        <v>64</v>
      </c>
      <c r="AD6" s="198"/>
      <c r="AE6" s="198"/>
      <c r="AF6" s="44"/>
      <c r="AG6" s="39" t="s">
        <v>108</v>
      </c>
      <c r="AH6" s="43"/>
      <c r="AI6" s="43" t="s">
        <v>46</v>
      </c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165" t="s">
        <v>138</v>
      </c>
      <c r="AR6" s="165" t="s">
        <v>139</v>
      </c>
      <c r="AS6" s="45"/>
      <c r="AT6" s="45"/>
      <c r="AU6" s="45"/>
    </row>
    <row r="7" spans="1:47" ht="12.75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/>
      <c r="Q7" s="48"/>
      <c r="R7" s="48"/>
      <c r="S7" s="48"/>
      <c r="T7" s="205"/>
      <c r="U7" s="198"/>
      <c r="V7" s="198"/>
      <c r="W7" s="205"/>
      <c r="X7" s="198"/>
      <c r="Y7" s="198"/>
      <c r="Z7" s="205"/>
      <c r="AA7" s="198"/>
      <c r="AB7" s="198"/>
      <c r="AC7" s="205"/>
      <c r="AD7" s="198"/>
      <c r="AE7" s="198"/>
      <c r="AF7" s="59"/>
      <c r="AG7" s="48"/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/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ht="12.75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ht="12.75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ht="12.75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ht="12.75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05"/>
      <c r="U15" s="198"/>
      <c r="V15" s="198"/>
      <c r="W15" s="205"/>
      <c r="X15" s="198"/>
      <c r="Y15" s="198"/>
      <c r="Z15" s="205"/>
      <c r="AA15" s="198"/>
      <c r="AB15" s="198"/>
      <c r="AC15" s="205"/>
      <c r="AD15" s="198"/>
      <c r="AE15" s="198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66"/>
      <c r="B16" s="166"/>
      <c r="C16" s="167"/>
      <c r="D16" s="166"/>
      <c r="E16" s="167"/>
      <c r="F16" s="168"/>
      <c r="G16" s="239"/>
      <c r="H16" s="239"/>
      <c r="I16" s="239"/>
      <c r="J16" s="239"/>
      <c r="K16" s="239"/>
      <c r="L16" s="239"/>
      <c r="M16" s="239"/>
      <c r="N16" s="239"/>
      <c r="O16" s="169"/>
      <c r="P16" s="166"/>
      <c r="Q16" s="166"/>
      <c r="R16" s="166"/>
      <c r="S16" s="166"/>
      <c r="T16" s="206"/>
      <c r="U16" s="200"/>
      <c r="V16" s="201"/>
      <c r="W16" s="206"/>
      <c r="X16" s="200"/>
      <c r="Y16" s="201"/>
      <c r="Z16" s="206"/>
      <c r="AA16" s="200"/>
      <c r="AB16" s="201"/>
      <c r="AC16" s="206"/>
      <c r="AD16" s="200"/>
      <c r="AE16" s="201"/>
      <c r="AF16" s="170"/>
      <c r="AG16" s="166"/>
      <c r="AH16" s="171">
        <f>SUM(AH17:AH26)</f>
        <v>0</v>
      </c>
      <c r="AI16" s="171">
        <f t="shared" ref="AI16:AP16" si="1">SUM(AI17:AI25)</f>
        <v>0</v>
      </c>
      <c r="AJ16" s="171">
        <f t="shared" si="1"/>
        <v>0</v>
      </c>
      <c r="AK16" s="171">
        <f t="shared" si="1"/>
        <v>0</v>
      </c>
      <c r="AL16" s="171">
        <f t="shared" si="1"/>
        <v>0</v>
      </c>
      <c r="AM16" s="171">
        <f t="shared" si="1"/>
        <v>0</v>
      </c>
      <c r="AN16" s="171">
        <f t="shared" si="1"/>
        <v>0</v>
      </c>
      <c r="AO16" s="171">
        <f t="shared" si="1"/>
        <v>0</v>
      </c>
      <c r="AP16" s="171">
        <f t="shared" si="1"/>
        <v>0</v>
      </c>
      <c r="AQ16" s="172"/>
      <c r="AR16" s="172"/>
      <c r="AS16" s="171"/>
      <c r="AT16" s="171"/>
      <c r="AU16" s="171"/>
    </row>
    <row r="17" spans="1:47" ht="12.75" outlineLevel="1" x14ac:dyDescent="0.2">
      <c r="A17" s="63"/>
      <c r="B17" s="63"/>
      <c r="C17" s="64"/>
      <c r="D17" s="63"/>
      <c r="E17" s="64"/>
      <c r="F17" s="65"/>
      <c r="G17" s="198"/>
      <c r="H17" s="198"/>
      <c r="I17" s="198"/>
      <c r="J17" s="198"/>
      <c r="K17" s="198"/>
      <c r="L17" s="198"/>
      <c r="M17" s="198"/>
      <c r="N17" s="198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ht="12.75" outlineLevel="1" x14ac:dyDescent="0.2">
      <c r="A18" s="71"/>
      <c r="B18" s="71"/>
      <c r="C18" s="72"/>
      <c r="D18" s="72"/>
      <c r="E18" s="72"/>
      <c r="F18" s="73"/>
      <c r="G18" s="198"/>
      <c r="H18" s="198"/>
      <c r="I18" s="198"/>
      <c r="J18" s="198"/>
      <c r="K18" s="198"/>
      <c r="L18" s="198"/>
      <c r="M18" s="198"/>
      <c r="N18" s="198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ht="12.75" outlineLevel="1" x14ac:dyDescent="0.2">
      <c r="A19" s="63"/>
      <c r="B19" s="63"/>
      <c r="C19" s="64"/>
      <c r="D19" s="64"/>
      <c r="E19" s="64"/>
      <c r="F19" s="65"/>
      <c r="G19" s="198"/>
      <c r="H19" s="198"/>
      <c r="I19" s="198"/>
      <c r="J19" s="198"/>
      <c r="K19" s="198"/>
      <c r="L19" s="198"/>
      <c r="M19" s="198"/>
      <c r="N19" s="198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ht="12.75" outlineLevel="1" x14ac:dyDescent="0.2">
      <c r="A20" s="71"/>
      <c r="B20" s="71"/>
      <c r="C20" s="72"/>
      <c r="D20" s="72"/>
      <c r="E20" s="72"/>
      <c r="F20" s="73"/>
      <c r="G20" s="198"/>
      <c r="H20" s="198"/>
      <c r="I20" s="198"/>
      <c r="J20" s="198"/>
      <c r="K20" s="198"/>
      <c r="L20" s="198"/>
      <c r="M20" s="198"/>
      <c r="N20" s="198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ht="12.75" outlineLevel="1" x14ac:dyDescent="0.2">
      <c r="A21" s="63"/>
      <c r="B21" s="63"/>
      <c r="C21" s="64"/>
      <c r="D21" s="64"/>
      <c r="E21" s="64"/>
      <c r="F21" s="65"/>
      <c r="G21" s="198"/>
      <c r="H21" s="198"/>
      <c r="I21" s="198"/>
      <c r="J21" s="198"/>
      <c r="K21" s="198"/>
      <c r="L21" s="198"/>
      <c r="M21" s="198"/>
      <c r="N21" s="198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ht="12.75" outlineLevel="1" x14ac:dyDescent="0.2">
      <c r="A22" s="71"/>
      <c r="B22" s="71"/>
      <c r="C22" s="72"/>
      <c r="D22" s="72"/>
      <c r="E22" s="72"/>
      <c r="F22" s="73"/>
      <c r="G22" s="198"/>
      <c r="H22" s="198"/>
      <c r="I22" s="198"/>
      <c r="J22" s="198"/>
      <c r="K22" s="198"/>
      <c r="L22" s="198"/>
      <c r="M22" s="198"/>
      <c r="N22" s="198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ht="12.75" outlineLevel="1" x14ac:dyDescent="0.2">
      <c r="A23" s="63"/>
      <c r="B23" s="63"/>
      <c r="C23" s="64"/>
      <c r="D23" s="64"/>
      <c r="E23" s="64"/>
      <c r="F23" s="65"/>
      <c r="G23" s="198"/>
      <c r="H23" s="198"/>
      <c r="I23" s="198"/>
      <c r="J23" s="198"/>
      <c r="K23" s="198"/>
      <c r="L23" s="198"/>
      <c r="M23" s="198"/>
      <c r="N23" s="198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ht="12.75" outlineLevel="1" x14ac:dyDescent="0.2">
      <c r="A24" s="71"/>
      <c r="B24" s="71"/>
      <c r="C24" s="72"/>
      <c r="D24" s="72"/>
      <c r="E24" s="72"/>
      <c r="F24" s="73"/>
      <c r="G24" s="198"/>
      <c r="H24" s="198"/>
      <c r="I24" s="198"/>
      <c r="J24" s="198"/>
      <c r="K24" s="198"/>
      <c r="L24" s="198"/>
      <c r="M24" s="198"/>
      <c r="N24" s="198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ht="12.75" outlineLevel="1" x14ac:dyDescent="0.2">
      <c r="A25" s="63"/>
      <c r="B25" s="63"/>
      <c r="C25" s="64"/>
      <c r="D25" s="64"/>
      <c r="E25" s="64"/>
      <c r="F25" s="65"/>
      <c r="G25" s="198"/>
      <c r="H25" s="198"/>
      <c r="I25" s="198"/>
      <c r="J25" s="198"/>
      <c r="K25" s="198"/>
      <c r="L25" s="198"/>
      <c r="M25" s="198"/>
      <c r="N25" s="198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ht="12.75" outlineLevel="1" x14ac:dyDescent="0.2">
      <c r="A26" s="71"/>
      <c r="B26" s="71"/>
      <c r="C26" s="72"/>
      <c r="D26" s="72"/>
      <c r="E26" s="72"/>
      <c r="F26" s="73"/>
      <c r="G26" s="198"/>
      <c r="H26" s="198"/>
      <c r="I26" s="198"/>
      <c r="J26" s="198"/>
      <c r="K26" s="198"/>
      <c r="L26" s="198"/>
      <c r="M26" s="198"/>
      <c r="N26" s="198"/>
      <c r="O26" s="74">
        <v>10</v>
      </c>
      <c r="P26" s="71"/>
      <c r="Q26" s="71"/>
      <c r="R26" s="71"/>
      <c r="S26" s="71"/>
      <c r="T26" s="207"/>
      <c r="U26" s="198"/>
      <c r="V26" s="198"/>
      <c r="W26" s="207"/>
      <c r="X26" s="198"/>
      <c r="Y26" s="198"/>
      <c r="Z26" s="207"/>
      <c r="AA26" s="198"/>
      <c r="AB26" s="198"/>
      <c r="AC26" s="207"/>
      <c r="AD26" s="198"/>
      <c r="AE26" s="198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x14ac:dyDescent="0.2">
      <c r="A27" s="173"/>
      <c r="B27" s="173"/>
      <c r="C27" s="174"/>
      <c r="D27" s="173"/>
      <c r="E27" s="174"/>
      <c r="F27" s="175"/>
      <c r="G27" s="238"/>
      <c r="H27" s="238"/>
      <c r="I27" s="238"/>
      <c r="J27" s="238"/>
      <c r="K27" s="238"/>
      <c r="L27" s="238"/>
      <c r="M27" s="238"/>
      <c r="N27" s="238"/>
      <c r="O27" s="176"/>
      <c r="P27" s="173"/>
      <c r="Q27" s="173"/>
      <c r="R27" s="173"/>
      <c r="S27" s="173"/>
      <c r="T27" s="199"/>
      <c r="U27" s="200"/>
      <c r="V27" s="201"/>
      <c r="W27" s="199"/>
      <c r="X27" s="200"/>
      <c r="Y27" s="201"/>
      <c r="Z27" s="199"/>
      <c r="AA27" s="200"/>
      <c r="AB27" s="201"/>
      <c r="AC27" s="199"/>
      <c r="AD27" s="200"/>
      <c r="AE27" s="201"/>
      <c r="AF27" s="177"/>
      <c r="AG27" s="173"/>
      <c r="AH27" s="178">
        <f>SUM(AH28:AH37)</f>
        <v>0</v>
      </c>
      <c r="AI27" s="178">
        <f t="shared" ref="AI27:AP27" si="2">SUM(AI28:AI36)</f>
        <v>0</v>
      </c>
      <c r="AJ27" s="178">
        <f t="shared" si="2"/>
        <v>0</v>
      </c>
      <c r="AK27" s="178">
        <f t="shared" si="2"/>
        <v>0</v>
      </c>
      <c r="AL27" s="178">
        <f t="shared" si="2"/>
        <v>0</v>
      </c>
      <c r="AM27" s="178">
        <f t="shared" si="2"/>
        <v>0</v>
      </c>
      <c r="AN27" s="178">
        <f t="shared" si="2"/>
        <v>0</v>
      </c>
      <c r="AO27" s="178">
        <f t="shared" si="2"/>
        <v>0</v>
      </c>
      <c r="AP27" s="178">
        <f t="shared" si="2"/>
        <v>0</v>
      </c>
      <c r="AQ27" s="179"/>
      <c r="AR27" s="179"/>
      <c r="AS27" s="178"/>
      <c r="AT27" s="178"/>
      <c r="AU27" s="178"/>
    </row>
    <row r="28" spans="1:47" ht="12.75" outlineLevel="1" x14ac:dyDescent="0.2">
      <c r="A28" s="79"/>
      <c r="B28" s="79"/>
      <c r="C28" s="80"/>
      <c r="D28" s="79"/>
      <c r="E28" s="80"/>
      <c r="F28" s="81"/>
      <c r="G28" s="198"/>
      <c r="H28" s="198"/>
      <c r="I28" s="198"/>
      <c r="J28" s="198"/>
      <c r="K28" s="198"/>
      <c r="L28" s="198"/>
      <c r="M28" s="198"/>
      <c r="N28" s="198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outlineLevel="1" x14ac:dyDescent="0.2">
      <c r="A29" s="87"/>
      <c r="B29" s="87"/>
      <c r="C29" s="88"/>
      <c r="D29" s="88"/>
      <c r="E29" s="88"/>
      <c r="F29" s="89"/>
      <c r="G29" s="198"/>
      <c r="H29" s="198"/>
      <c r="I29" s="198"/>
      <c r="J29" s="198"/>
      <c r="K29" s="198"/>
      <c r="L29" s="198"/>
      <c r="M29" s="198"/>
      <c r="N29" s="198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outlineLevel="1" x14ac:dyDescent="0.2">
      <c r="A30" s="79"/>
      <c r="B30" s="79"/>
      <c r="C30" s="80"/>
      <c r="D30" s="80"/>
      <c r="E30" s="80"/>
      <c r="F30" s="81"/>
      <c r="G30" s="198"/>
      <c r="H30" s="198"/>
      <c r="I30" s="198"/>
      <c r="J30" s="198"/>
      <c r="K30" s="198"/>
      <c r="L30" s="198"/>
      <c r="M30" s="198"/>
      <c r="N30" s="198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outlineLevel="1" x14ac:dyDescent="0.2">
      <c r="A31" s="87"/>
      <c r="B31" s="87"/>
      <c r="C31" s="88"/>
      <c r="D31" s="88"/>
      <c r="E31" s="88"/>
      <c r="F31" s="89"/>
      <c r="G31" s="198"/>
      <c r="H31" s="198"/>
      <c r="I31" s="198"/>
      <c r="J31" s="198"/>
      <c r="K31" s="198"/>
      <c r="L31" s="198"/>
      <c r="M31" s="198"/>
      <c r="N31" s="198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outlineLevel="1" x14ac:dyDescent="0.2">
      <c r="A32" s="79"/>
      <c r="B32" s="79"/>
      <c r="C32" s="80"/>
      <c r="D32" s="80"/>
      <c r="E32" s="80"/>
      <c r="F32" s="81"/>
      <c r="G32" s="198"/>
      <c r="H32" s="198"/>
      <c r="I32" s="198"/>
      <c r="J32" s="198"/>
      <c r="K32" s="198"/>
      <c r="L32" s="198"/>
      <c r="M32" s="198"/>
      <c r="N32" s="198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outlineLevel="1" x14ac:dyDescent="0.2">
      <c r="A33" s="87"/>
      <c r="B33" s="87"/>
      <c r="C33" s="88"/>
      <c r="D33" s="88"/>
      <c r="E33" s="88"/>
      <c r="F33" s="89"/>
      <c r="G33" s="198"/>
      <c r="H33" s="198"/>
      <c r="I33" s="198"/>
      <c r="J33" s="198"/>
      <c r="K33" s="198"/>
      <c r="L33" s="198"/>
      <c r="M33" s="198"/>
      <c r="N33" s="198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outlineLevel="1" x14ac:dyDescent="0.2">
      <c r="A34" s="79"/>
      <c r="B34" s="79"/>
      <c r="C34" s="80"/>
      <c r="D34" s="80"/>
      <c r="E34" s="80"/>
      <c r="F34" s="81"/>
      <c r="G34" s="198"/>
      <c r="H34" s="198"/>
      <c r="I34" s="198"/>
      <c r="J34" s="198"/>
      <c r="K34" s="198"/>
      <c r="L34" s="198"/>
      <c r="M34" s="198"/>
      <c r="N34" s="198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outlineLevel="1" x14ac:dyDescent="0.2">
      <c r="A35" s="87"/>
      <c r="B35" s="87"/>
      <c r="C35" s="88"/>
      <c r="D35" s="88"/>
      <c r="E35" s="88"/>
      <c r="F35" s="89"/>
      <c r="G35" s="198"/>
      <c r="H35" s="198"/>
      <c r="I35" s="198"/>
      <c r="J35" s="198"/>
      <c r="K35" s="198"/>
      <c r="L35" s="198"/>
      <c r="M35" s="198"/>
      <c r="N35" s="198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outlineLevel="1" x14ac:dyDescent="0.2">
      <c r="A36" s="79"/>
      <c r="B36" s="79"/>
      <c r="C36" s="80"/>
      <c r="D36" s="80"/>
      <c r="E36" s="80"/>
      <c r="F36" s="81"/>
      <c r="G36" s="198"/>
      <c r="H36" s="198"/>
      <c r="I36" s="198"/>
      <c r="J36" s="198"/>
      <c r="K36" s="198"/>
      <c r="L36" s="198"/>
      <c r="M36" s="198"/>
      <c r="N36" s="198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outlineLevel="1" x14ac:dyDescent="0.2">
      <c r="A37" s="87"/>
      <c r="B37" s="87"/>
      <c r="C37" s="88"/>
      <c r="D37" s="88"/>
      <c r="E37" s="88"/>
      <c r="F37" s="89"/>
      <c r="G37" s="198"/>
      <c r="H37" s="198"/>
      <c r="I37" s="198"/>
      <c r="J37" s="198"/>
      <c r="K37" s="198"/>
      <c r="L37" s="198"/>
      <c r="M37" s="198"/>
      <c r="N37" s="198"/>
      <c r="O37" s="90">
        <v>10</v>
      </c>
      <c r="P37" s="87"/>
      <c r="Q37" s="87"/>
      <c r="R37" s="87"/>
      <c r="S37" s="87"/>
      <c r="T37" s="203"/>
      <c r="U37" s="198"/>
      <c r="V37" s="198"/>
      <c r="W37" s="203"/>
      <c r="X37" s="198"/>
      <c r="Y37" s="198"/>
      <c r="Z37" s="203"/>
      <c r="AA37" s="198"/>
      <c r="AB37" s="198"/>
      <c r="AC37" s="203"/>
      <c r="AD37" s="198"/>
      <c r="AE37" s="198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x14ac:dyDescent="0.2">
      <c r="A38" s="180"/>
      <c r="B38" s="180"/>
      <c r="C38" s="181"/>
      <c r="D38" s="180"/>
      <c r="E38" s="181"/>
      <c r="F38" s="182"/>
      <c r="G38" s="240"/>
      <c r="H38" s="240"/>
      <c r="I38" s="240"/>
      <c r="J38" s="240"/>
      <c r="K38" s="240"/>
      <c r="L38" s="240"/>
      <c r="M38" s="240"/>
      <c r="N38" s="240"/>
      <c r="O38" s="183"/>
      <c r="P38" s="180"/>
      <c r="Q38" s="180"/>
      <c r="R38" s="180"/>
      <c r="S38" s="180"/>
      <c r="T38" s="274"/>
      <c r="U38" s="198"/>
      <c r="V38" s="198"/>
      <c r="W38" s="274"/>
      <c r="X38" s="198"/>
      <c r="Y38" s="198"/>
      <c r="Z38" s="274"/>
      <c r="AA38" s="198"/>
      <c r="AB38" s="198"/>
      <c r="AC38" s="274"/>
      <c r="AD38" s="198"/>
      <c r="AE38" s="198"/>
      <c r="AF38" s="184"/>
      <c r="AG38" s="180"/>
      <c r="AH38" s="185">
        <f>SUM(AH39:AH48)</f>
        <v>0</v>
      </c>
      <c r="AI38" s="185">
        <f t="shared" ref="AI38:AP38" si="3">SUM(AI39:AI47)</f>
        <v>0</v>
      </c>
      <c r="AJ38" s="185">
        <f t="shared" si="3"/>
        <v>0</v>
      </c>
      <c r="AK38" s="185">
        <f t="shared" si="3"/>
        <v>0</v>
      </c>
      <c r="AL38" s="185">
        <f t="shared" si="3"/>
        <v>0</v>
      </c>
      <c r="AM38" s="185">
        <f t="shared" si="3"/>
        <v>0</v>
      </c>
      <c r="AN38" s="185">
        <f t="shared" si="3"/>
        <v>0</v>
      </c>
      <c r="AO38" s="185">
        <f t="shared" si="3"/>
        <v>0</v>
      </c>
      <c r="AP38" s="185">
        <f t="shared" si="3"/>
        <v>0</v>
      </c>
      <c r="AQ38" s="186"/>
      <c r="AR38" s="186"/>
      <c r="AS38" s="185"/>
      <c r="AT38" s="185"/>
      <c r="AU38" s="185"/>
    </row>
    <row r="39" spans="1:47" ht="12.75" outlineLevel="1" x14ac:dyDescent="0.2">
      <c r="A39" s="79"/>
      <c r="B39" s="79"/>
      <c r="C39" s="80"/>
      <c r="D39" s="79"/>
      <c r="E39" s="80"/>
      <c r="F39" s="81"/>
      <c r="G39" s="198"/>
      <c r="H39" s="198"/>
      <c r="I39" s="198"/>
      <c r="J39" s="198"/>
      <c r="K39" s="198"/>
      <c r="L39" s="198"/>
      <c r="M39" s="198"/>
      <c r="N39" s="198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outlineLevel="1" x14ac:dyDescent="0.2">
      <c r="A40" s="87"/>
      <c r="B40" s="87"/>
      <c r="C40" s="88"/>
      <c r="D40" s="88"/>
      <c r="E40" s="88"/>
      <c r="F40" s="89"/>
      <c r="G40" s="198"/>
      <c r="H40" s="198"/>
      <c r="I40" s="198"/>
      <c r="J40" s="198"/>
      <c r="K40" s="198"/>
      <c r="L40" s="198"/>
      <c r="M40" s="198"/>
      <c r="N40" s="198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outlineLevel="1" x14ac:dyDescent="0.2">
      <c r="A41" s="79"/>
      <c r="B41" s="79"/>
      <c r="C41" s="80"/>
      <c r="D41" s="80"/>
      <c r="E41" s="80"/>
      <c r="F41" s="81"/>
      <c r="G41" s="198"/>
      <c r="H41" s="198"/>
      <c r="I41" s="198"/>
      <c r="J41" s="198"/>
      <c r="K41" s="198"/>
      <c r="L41" s="198"/>
      <c r="M41" s="198"/>
      <c r="N41" s="198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outlineLevel="1" x14ac:dyDescent="0.2">
      <c r="A42" s="87"/>
      <c r="B42" s="87"/>
      <c r="C42" s="88"/>
      <c r="D42" s="88"/>
      <c r="E42" s="88"/>
      <c r="F42" s="89"/>
      <c r="G42" s="198"/>
      <c r="H42" s="198"/>
      <c r="I42" s="198"/>
      <c r="J42" s="198"/>
      <c r="K42" s="198"/>
      <c r="L42" s="198"/>
      <c r="M42" s="198"/>
      <c r="N42" s="198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outlineLevel="1" x14ac:dyDescent="0.2">
      <c r="A43" s="79"/>
      <c r="B43" s="79"/>
      <c r="C43" s="80"/>
      <c r="D43" s="80"/>
      <c r="E43" s="80"/>
      <c r="F43" s="81"/>
      <c r="G43" s="198"/>
      <c r="H43" s="198"/>
      <c r="I43" s="198"/>
      <c r="J43" s="198"/>
      <c r="K43" s="198"/>
      <c r="L43" s="198"/>
      <c r="M43" s="198"/>
      <c r="N43" s="198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outlineLevel="1" x14ac:dyDescent="0.2">
      <c r="A44" s="87"/>
      <c r="B44" s="87"/>
      <c r="C44" s="88"/>
      <c r="D44" s="88"/>
      <c r="E44" s="88"/>
      <c r="F44" s="89"/>
      <c r="G44" s="198"/>
      <c r="H44" s="198"/>
      <c r="I44" s="198"/>
      <c r="J44" s="198"/>
      <c r="K44" s="198"/>
      <c r="L44" s="198"/>
      <c r="M44" s="198"/>
      <c r="N44" s="198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outlineLevel="1" x14ac:dyDescent="0.2">
      <c r="A45" s="79"/>
      <c r="B45" s="79"/>
      <c r="C45" s="80"/>
      <c r="D45" s="80"/>
      <c r="E45" s="80"/>
      <c r="F45" s="81"/>
      <c r="G45" s="198"/>
      <c r="H45" s="198"/>
      <c r="I45" s="198"/>
      <c r="J45" s="198"/>
      <c r="K45" s="198"/>
      <c r="L45" s="198"/>
      <c r="M45" s="198"/>
      <c r="N45" s="198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outlineLevel="1" x14ac:dyDescent="0.2">
      <c r="A46" s="87"/>
      <c r="B46" s="87"/>
      <c r="C46" s="88"/>
      <c r="D46" s="88"/>
      <c r="E46" s="88"/>
      <c r="F46" s="89"/>
      <c r="G46" s="198"/>
      <c r="H46" s="198"/>
      <c r="I46" s="198"/>
      <c r="J46" s="198"/>
      <c r="K46" s="198"/>
      <c r="L46" s="198"/>
      <c r="M46" s="198"/>
      <c r="N46" s="198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outlineLevel="1" x14ac:dyDescent="0.2">
      <c r="A47" s="79"/>
      <c r="B47" s="79"/>
      <c r="C47" s="80"/>
      <c r="D47" s="80"/>
      <c r="E47" s="80"/>
      <c r="F47" s="81"/>
      <c r="G47" s="198"/>
      <c r="H47" s="198"/>
      <c r="I47" s="198"/>
      <c r="J47" s="198"/>
      <c r="K47" s="198"/>
      <c r="L47" s="198"/>
      <c r="M47" s="198"/>
      <c r="N47" s="198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outlineLevel="1" x14ac:dyDescent="0.2">
      <c r="A48" s="87"/>
      <c r="B48" s="87"/>
      <c r="C48" s="88"/>
      <c r="D48" s="88"/>
      <c r="E48" s="88"/>
      <c r="F48" s="89"/>
      <c r="G48" s="198"/>
      <c r="H48" s="198"/>
      <c r="I48" s="198"/>
      <c r="J48" s="198"/>
      <c r="K48" s="198"/>
      <c r="L48" s="198"/>
      <c r="M48" s="198"/>
      <c r="N48" s="198"/>
      <c r="O48" s="90">
        <v>10</v>
      </c>
      <c r="P48" s="87"/>
      <c r="Q48" s="87"/>
      <c r="R48" s="87"/>
      <c r="S48" s="87"/>
      <c r="T48" s="203"/>
      <c r="U48" s="198"/>
      <c r="V48" s="198"/>
      <c r="W48" s="203"/>
      <c r="X48" s="198"/>
      <c r="Y48" s="198"/>
      <c r="Z48" s="203"/>
      <c r="AA48" s="198"/>
      <c r="AB48" s="198"/>
      <c r="AC48" s="203"/>
      <c r="AD48" s="198"/>
      <c r="AE48" s="198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x14ac:dyDescent="0.2">
      <c r="A49" s="187"/>
      <c r="B49" s="187"/>
      <c r="C49" s="188"/>
      <c r="D49" s="187"/>
      <c r="E49" s="188"/>
      <c r="F49" s="189"/>
      <c r="G49" s="241"/>
      <c r="H49" s="241"/>
      <c r="I49" s="241"/>
      <c r="J49" s="241"/>
      <c r="K49" s="241"/>
      <c r="L49" s="241"/>
      <c r="M49" s="241"/>
      <c r="N49" s="241"/>
      <c r="O49" s="190"/>
      <c r="P49" s="187"/>
      <c r="Q49" s="187"/>
      <c r="R49" s="187"/>
      <c r="S49" s="187"/>
      <c r="T49" s="252"/>
      <c r="U49" s="198"/>
      <c r="V49" s="198"/>
      <c r="W49" s="252"/>
      <c r="X49" s="198"/>
      <c r="Y49" s="198"/>
      <c r="Z49" s="252"/>
      <c r="AA49" s="198"/>
      <c r="AB49" s="198"/>
      <c r="AC49" s="252"/>
      <c r="AD49" s="198"/>
      <c r="AE49" s="198"/>
      <c r="AF49" s="191"/>
      <c r="AG49" s="187"/>
      <c r="AH49" s="192">
        <f>SUM(AH50:AH59)</f>
        <v>0</v>
      </c>
      <c r="AI49" s="192">
        <f t="shared" ref="AI49:AP49" si="4">SUM(AI50:AI58)</f>
        <v>0</v>
      </c>
      <c r="AJ49" s="192">
        <f t="shared" si="4"/>
        <v>0</v>
      </c>
      <c r="AK49" s="192">
        <f t="shared" si="4"/>
        <v>0</v>
      </c>
      <c r="AL49" s="192">
        <f t="shared" si="4"/>
        <v>0</v>
      </c>
      <c r="AM49" s="192">
        <f t="shared" si="4"/>
        <v>0</v>
      </c>
      <c r="AN49" s="192">
        <f t="shared" si="4"/>
        <v>0</v>
      </c>
      <c r="AO49" s="192">
        <f t="shared" si="4"/>
        <v>0</v>
      </c>
      <c r="AP49" s="192">
        <f t="shared" si="4"/>
        <v>0</v>
      </c>
      <c r="AQ49" s="193"/>
      <c r="AR49" s="193"/>
      <c r="AS49" s="192"/>
      <c r="AT49" s="192"/>
      <c r="AU49" s="192"/>
    </row>
    <row r="50" spans="1:47" ht="12.75" outlineLevel="1" x14ac:dyDescent="0.2">
      <c r="A50" s="79"/>
      <c r="B50" s="79"/>
      <c r="C50" s="80"/>
      <c r="D50" s="79"/>
      <c r="E50" s="80"/>
      <c r="F50" s="81"/>
      <c r="G50" s="198"/>
      <c r="H50" s="198"/>
      <c r="I50" s="198"/>
      <c r="J50" s="198"/>
      <c r="K50" s="198"/>
      <c r="L50" s="198"/>
      <c r="M50" s="198"/>
      <c r="N50" s="198"/>
      <c r="O50" s="82">
        <v>1</v>
      </c>
      <c r="P50" s="79"/>
      <c r="Q50" s="79"/>
      <c r="R50" s="79"/>
      <c r="S50" s="79"/>
      <c r="T50" s="202"/>
      <c r="U50" s="198"/>
      <c r="V50" s="198"/>
      <c r="W50" s="202"/>
      <c r="X50" s="198"/>
      <c r="Y50" s="198"/>
      <c r="Z50" s="202"/>
      <c r="AA50" s="198"/>
      <c r="AB50" s="198"/>
      <c r="AC50" s="202"/>
      <c r="AD50" s="198"/>
      <c r="AE50" s="198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outlineLevel="1" x14ac:dyDescent="0.2">
      <c r="A51" s="87"/>
      <c r="B51" s="87"/>
      <c r="C51" s="88"/>
      <c r="D51" s="88"/>
      <c r="E51" s="88"/>
      <c r="F51" s="89"/>
      <c r="G51" s="198"/>
      <c r="H51" s="198"/>
      <c r="I51" s="198"/>
      <c r="J51" s="198"/>
      <c r="K51" s="198"/>
      <c r="L51" s="198"/>
      <c r="M51" s="198"/>
      <c r="N51" s="198"/>
      <c r="O51" s="90">
        <v>2</v>
      </c>
      <c r="P51" s="87"/>
      <c r="Q51" s="87"/>
      <c r="R51" s="87"/>
      <c r="S51" s="87"/>
      <c r="T51" s="203"/>
      <c r="U51" s="198"/>
      <c r="V51" s="198"/>
      <c r="W51" s="203"/>
      <c r="X51" s="198"/>
      <c r="Y51" s="198"/>
      <c r="Z51" s="203"/>
      <c r="AA51" s="198"/>
      <c r="AB51" s="198"/>
      <c r="AC51" s="203"/>
      <c r="AD51" s="198"/>
      <c r="AE51" s="198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outlineLevel="1" x14ac:dyDescent="0.2">
      <c r="A52" s="79"/>
      <c r="B52" s="79"/>
      <c r="C52" s="80"/>
      <c r="D52" s="80"/>
      <c r="E52" s="80"/>
      <c r="F52" s="81"/>
      <c r="G52" s="198"/>
      <c r="H52" s="198"/>
      <c r="I52" s="198"/>
      <c r="J52" s="198"/>
      <c r="K52" s="198"/>
      <c r="L52" s="198"/>
      <c r="M52" s="198"/>
      <c r="N52" s="198"/>
      <c r="O52" s="82">
        <v>3</v>
      </c>
      <c r="P52" s="79"/>
      <c r="Q52" s="79"/>
      <c r="R52" s="79"/>
      <c r="S52" s="79"/>
      <c r="T52" s="202"/>
      <c r="U52" s="198"/>
      <c r="V52" s="198"/>
      <c r="W52" s="202"/>
      <c r="X52" s="198"/>
      <c r="Y52" s="198"/>
      <c r="Z52" s="202"/>
      <c r="AA52" s="198"/>
      <c r="AB52" s="198"/>
      <c r="AC52" s="202"/>
      <c r="AD52" s="198"/>
      <c r="AE52" s="198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outlineLevel="1" x14ac:dyDescent="0.2">
      <c r="A53" s="87"/>
      <c r="B53" s="87"/>
      <c r="C53" s="88"/>
      <c r="D53" s="88"/>
      <c r="E53" s="88"/>
      <c r="F53" s="89"/>
      <c r="G53" s="198"/>
      <c r="H53" s="198"/>
      <c r="I53" s="198"/>
      <c r="J53" s="198"/>
      <c r="K53" s="198"/>
      <c r="L53" s="198"/>
      <c r="M53" s="198"/>
      <c r="N53" s="198"/>
      <c r="O53" s="90">
        <v>4</v>
      </c>
      <c r="P53" s="87"/>
      <c r="Q53" s="87"/>
      <c r="R53" s="87"/>
      <c r="S53" s="87"/>
      <c r="T53" s="203"/>
      <c r="U53" s="198"/>
      <c r="V53" s="198"/>
      <c r="W53" s="203"/>
      <c r="X53" s="198"/>
      <c r="Y53" s="198"/>
      <c r="Z53" s="203"/>
      <c r="AA53" s="198"/>
      <c r="AB53" s="198"/>
      <c r="AC53" s="203"/>
      <c r="AD53" s="198"/>
      <c r="AE53" s="198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outlineLevel="1" x14ac:dyDescent="0.2">
      <c r="A54" s="79"/>
      <c r="B54" s="79"/>
      <c r="C54" s="80"/>
      <c r="D54" s="80"/>
      <c r="E54" s="80"/>
      <c r="F54" s="81"/>
      <c r="G54" s="198"/>
      <c r="H54" s="198"/>
      <c r="I54" s="198"/>
      <c r="J54" s="198"/>
      <c r="K54" s="198"/>
      <c r="L54" s="198"/>
      <c r="M54" s="198"/>
      <c r="N54" s="198"/>
      <c r="O54" s="82">
        <v>5</v>
      </c>
      <c r="P54" s="79"/>
      <c r="Q54" s="79"/>
      <c r="R54" s="79"/>
      <c r="S54" s="79"/>
      <c r="T54" s="202"/>
      <c r="U54" s="198"/>
      <c r="V54" s="198"/>
      <c r="W54" s="202"/>
      <c r="X54" s="198"/>
      <c r="Y54" s="198"/>
      <c r="Z54" s="202"/>
      <c r="AA54" s="198"/>
      <c r="AB54" s="198"/>
      <c r="AC54" s="202"/>
      <c r="AD54" s="198"/>
      <c r="AE54" s="198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outlineLevel="1" x14ac:dyDescent="0.2">
      <c r="A55" s="87"/>
      <c r="B55" s="87"/>
      <c r="C55" s="88"/>
      <c r="D55" s="88"/>
      <c r="E55" s="88"/>
      <c r="F55" s="89"/>
      <c r="G55" s="198"/>
      <c r="H55" s="198"/>
      <c r="I55" s="198"/>
      <c r="J55" s="198"/>
      <c r="K55" s="198"/>
      <c r="L55" s="198"/>
      <c r="M55" s="198"/>
      <c r="N55" s="198"/>
      <c r="O55" s="90">
        <v>6</v>
      </c>
      <c r="P55" s="87"/>
      <c r="Q55" s="87"/>
      <c r="R55" s="87"/>
      <c r="S55" s="87"/>
      <c r="T55" s="203"/>
      <c r="U55" s="198"/>
      <c r="V55" s="198"/>
      <c r="W55" s="203"/>
      <c r="X55" s="198"/>
      <c r="Y55" s="198"/>
      <c r="Z55" s="203"/>
      <c r="AA55" s="198"/>
      <c r="AB55" s="198"/>
      <c r="AC55" s="203"/>
      <c r="AD55" s="198"/>
      <c r="AE55" s="198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outlineLevel="1" x14ac:dyDescent="0.2">
      <c r="A56" s="79"/>
      <c r="B56" s="79"/>
      <c r="C56" s="80"/>
      <c r="D56" s="80"/>
      <c r="E56" s="80"/>
      <c r="F56" s="81"/>
      <c r="G56" s="198"/>
      <c r="H56" s="198"/>
      <c r="I56" s="198"/>
      <c r="J56" s="198"/>
      <c r="K56" s="198"/>
      <c r="L56" s="198"/>
      <c r="M56" s="198"/>
      <c r="N56" s="198"/>
      <c r="O56" s="82">
        <v>7</v>
      </c>
      <c r="P56" s="79"/>
      <c r="Q56" s="79"/>
      <c r="R56" s="79"/>
      <c r="S56" s="79"/>
      <c r="T56" s="202"/>
      <c r="U56" s="198"/>
      <c r="V56" s="198"/>
      <c r="W56" s="202"/>
      <c r="X56" s="198"/>
      <c r="Y56" s="198"/>
      <c r="Z56" s="202"/>
      <c r="AA56" s="198"/>
      <c r="AB56" s="198"/>
      <c r="AC56" s="202"/>
      <c r="AD56" s="198"/>
      <c r="AE56" s="198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outlineLevel="1" x14ac:dyDescent="0.2">
      <c r="A57" s="87"/>
      <c r="B57" s="87"/>
      <c r="C57" s="88"/>
      <c r="D57" s="88"/>
      <c r="E57" s="88"/>
      <c r="F57" s="89"/>
      <c r="G57" s="198"/>
      <c r="H57" s="198"/>
      <c r="I57" s="198"/>
      <c r="J57" s="198"/>
      <c r="K57" s="198"/>
      <c r="L57" s="198"/>
      <c r="M57" s="198"/>
      <c r="N57" s="198"/>
      <c r="O57" s="90">
        <v>8</v>
      </c>
      <c r="P57" s="87"/>
      <c r="Q57" s="87"/>
      <c r="R57" s="87"/>
      <c r="S57" s="87"/>
      <c r="T57" s="203"/>
      <c r="U57" s="198"/>
      <c r="V57" s="198"/>
      <c r="W57" s="203"/>
      <c r="X57" s="198"/>
      <c r="Y57" s="198"/>
      <c r="Z57" s="203"/>
      <c r="AA57" s="198"/>
      <c r="AB57" s="198"/>
      <c r="AC57" s="203"/>
      <c r="AD57" s="198"/>
      <c r="AE57" s="198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outlineLevel="1" x14ac:dyDescent="0.2">
      <c r="A58" s="79"/>
      <c r="B58" s="79"/>
      <c r="C58" s="80"/>
      <c r="D58" s="80"/>
      <c r="E58" s="80"/>
      <c r="F58" s="81"/>
      <c r="G58" s="198"/>
      <c r="H58" s="198"/>
      <c r="I58" s="198"/>
      <c r="J58" s="198"/>
      <c r="K58" s="198"/>
      <c r="L58" s="198"/>
      <c r="M58" s="198"/>
      <c r="N58" s="198"/>
      <c r="O58" s="82">
        <v>9</v>
      </c>
      <c r="P58" s="79"/>
      <c r="Q58" s="79"/>
      <c r="R58" s="79"/>
      <c r="S58" s="79"/>
      <c r="T58" s="202"/>
      <c r="U58" s="198"/>
      <c r="V58" s="198"/>
      <c r="W58" s="202"/>
      <c r="X58" s="198"/>
      <c r="Y58" s="198"/>
      <c r="Z58" s="202"/>
      <c r="AA58" s="198"/>
      <c r="AB58" s="198"/>
      <c r="AC58" s="202"/>
      <c r="AD58" s="198"/>
      <c r="AE58" s="198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outlineLevel="1" x14ac:dyDescent="0.2">
      <c r="A59" s="87"/>
      <c r="B59" s="87"/>
      <c r="C59" s="88"/>
      <c r="D59" s="88"/>
      <c r="E59" s="88"/>
      <c r="F59" s="89"/>
      <c r="G59" s="198"/>
      <c r="H59" s="198"/>
      <c r="I59" s="198"/>
      <c r="J59" s="198"/>
      <c r="K59" s="198"/>
      <c r="L59" s="198"/>
      <c r="M59" s="198"/>
      <c r="N59" s="198"/>
      <c r="O59" s="90">
        <v>10</v>
      </c>
      <c r="P59" s="87"/>
      <c r="Q59" s="87"/>
      <c r="R59" s="87"/>
      <c r="S59" s="87"/>
      <c r="T59" s="203"/>
      <c r="U59" s="198"/>
      <c r="V59" s="198"/>
      <c r="W59" s="203"/>
      <c r="X59" s="198"/>
      <c r="Y59" s="198"/>
      <c r="Z59" s="203"/>
      <c r="AA59" s="198"/>
      <c r="AB59" s="198"/>
      <c r="AC59" s="203"/>
      <c r="AD59" s="198"/>
      <c r="AE59" s="198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5">SUM(AI61:AI69)</f>
        <v>0</v>
      </c>
      <c r="AJ60" s="98">
        <f t="shared" si="5"/>
        <v>0</v>
      </c>
      <c r="AK60" s="98">
        <f t="shared" si="5"/>
        <v>0</v>
      </c>
      <c r="AL60" s="98">
        <f t="shared" si="5"/>
        <v>0</v>
      </c>
      <c r="AM60" s="98">
        <f t="shared" si="5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6">SUM(AI72:AI80)</f>
        <v>0</v>
      </c>
      <c r="AJ71" s="110">
        <f t="shared" si="6"/>
        <v>0</v>
      </c>
      <c r="AK71" s="110">
        <f t="shared" si="6"/>
        <v>0</v>
      </c>
      <c r="AL71" s="110">
        <f t="shared" si="6"/>
        <v>0</v>
      </c>
      <c r="AM71" s="110">
        <f t="shared" si="6"/>
        <v>0</v>
      </c>
      <c r="AN71" s="110">
        <f t="shared" si="6"/>
        <v>0</v>
      </c>
      <c r="AO71" s="110">
        <f t="shared" si="6"/>
        <v>0</v>
      </c>
      <c r="AP71" s="110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7">SUM(AI83:AI91)</f>
        <v>0</v>
      </c>
      <c r="AJ82" s="122">
        <f t="shared" si="7"/>
        <v>0</v>
      </c>
      <c r="AK82" s="122">
        <f t="shared" si="7"/>
        <v>0</v>
      </c>
      <c r="AL82" s="122">
        <f t="shared" si="7"/>
        <v>0</v>
      </c>
      <c r="AM82" s="122">
        <f t="shared" si="7"/>
        <v>0</v>
      </c>
      <c r="AN82" s="122">
        <f t="shared" si="7"/>
        <v>0</v>
      </c>
      <c r="AO82" s="122">
        <f t="shared" si="7"/>
        <v>0</v>
      </c>
      <c r="AP82" s="122">
        <f t="shared" si="7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8">SUM(AI94:AI102)</f>
        <v>0</v>
      </c>
      <c r="AJ93" s="134">
        <f t="shared" si="8"/>
        <v>0</v>
      </c>
      <c r="AK93" s="134">
        <f t="shared" si="8"/>
        <v>0</v>
      </c>
      <c r="AL93" s="134">
        <f t="shared" si="8"/>
        <v>0</v>
      </c>
      <c r="AM93" s="134">
        <f t="shared" si="8"/>
        <v>0</v>
      </c>
      <c r="AN93" s="134">
        <f t="shared" si="8"/>
        <v>0</v>
      </c>
      <c r="AO93" s="134">
        <f t="shared" si="8"/>
        <v>0</v>
      </c>
      <c r="AP93" s="134">
        <f t="shared" si="8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9">SUM(AI105:AI113)</f>
        <v>0</v>
      </c>
      <c r="AJ104" s="137">
        <f t="shared" si="9"/>
        <v>0</v>
      </c>
      <c r="AK104" s="137">
        <f t="shared" si="9"/>
        <v>0</v>
      </c>
      <c r="AL104" s="137">
        <f t="shared" si="9"/>
        <v>0</v>
      </c>
      <c r="AM104" s="137">
        <f t="shared" si="9"/>
        <v>0</v>
      </c>
      <c r="AN104" s="137">
        <f t="shared" si="9"/>
        <v>0</v>
      </c>
      <c r="AO104" s="137">
        <f t="shared" si="9"/>
        <v>0</v>
      </c>
      <c r="AP104" s="137">
        <f t="shared" si="9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89"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80:AB80"/>
    <mergeCell ref="AC80:AE80"/>
    <mergeCell ref="Z104:AB104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T80:V80"/>
    <mergeCell ref="W80:Y80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W68:Y68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AC75:AE75"/>
    <mergeCell ref="T76:V76"/>
    <mergeCell ref="W76:Y76"/>
    <mergeCell ref="T100:V100"/>
    <mergeCell ref="W100:Y100"/>
    <mergeCell ref="W102:Y102"/>
    <mergeCell ref="Z102:AB102"/>
    <mergeCell ref="Z100:AB100"/>
    <mergeCell ref="AC100:AE100"/>
    <mergeCell ref="T101:V101"/>
    <mergeCell ref="W101:Y101"/>
    <mergeCell ref="Z101:AB101"/>
    <mergeCell ref="AC101:AE101"/>
    <mergeCell ref="AC102:AE102"/>
    <mergeCell ref="T97:V97"/>
    <mergeCell ref="W97:Y97"/>
    <mergeCell ref="Z97:AB97"/>
    <mergeCell ref="AC97:AE97"/>
    <mergeCell ref="W98:Y98"/>
    <mergeCell ref="Z98:AB98"/>
    <mergeCell ref="AC98:AE98"/>
    <mergeCell ref="T98:V98"/>
    <mergeCell ref="T99:V99"/>
    <mergeCell ref="W99:Y99"/>
    <mergeCell ref="Z99:AB99"/>
    <mergeCell ref="AC99:AE99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T89:V89"/>
    <mergeCell ref="W89:Y89"/>
    <mergeCell ref="Z89:AB89"/>
    <mergeCell ref="AC89:AE89"/>
    <mergeCell ref="W90:Y90"/>
    <mergeCell ref="Z90:AB90"/>
    <mergeCell ref="AC90:AE90"/>
    <mergeCell ref="T90:V90"/>
    <mergeCell ref="T91:V91"/>
    <mergeCell ref="W91:Y91"/>
    <mergeCell ref="Z91:AB91"/>
    <mergeCell ref="AC91:AE91"/>
    <mergeCell ref="T84:V84"/>
    <mergeCell ref="W84:Y84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8:AB68"/>
    <mergeCell ref="AC68:AE68"/>
    <mergeCell ref="Z72:AB72"/>
    <mergeCell ref="AC72:AE72"/>
    <mergeCell ref="H60:H70"/>
    <mergeCell ref="I60:I70"/>
    <mergeCell ref="J60:J70"/>
    <mergeCell ref="K60:K70"/>
    <mergeCell ref="L60:L70"/>
    <mergeCell ref="M60:M70"/>
    <mergeCell ref="N60:N70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Z56:AB56"/>
    <mergeCell ref="AC56:AE56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6" r:id="rId1"/>
    <hyperlink ref="AR6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/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249" t="s">
        <v>140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x14ac:dyDescent="0.2">
      <c r="A3" s="150" t="s">
        <v>64</v>
      </c>
      <c r="B3" s="151" t="s">
        <v>64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80</v>
      </c>
      <c r="R3" s="151" t="s">
        <v>141</v>
      </c>
      <c r="S3" s="151" t="s">
        <v>142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 t="s">
        <v>46</v>
      </c>
      <c r="AA3" s="151" t="s">
        <v>46</v>
      </c>
      <c r="AB3" s="151" t="s">
        <v>46</v>
      </c>
      <c r="AC3" s="151" t="s">
        <v>46</v>
      </c>
      <c r="AD3" s="151" t="s">
        <v>46</v>
      </c>
      <c r="AE3" s="151" t="s">
        <v>46</v>
      </c>
      <c r="AF3" s="151" t="s">
        <v>143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x14ac:dyDescent="0.2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36" t="s">
        <v>51</v>
      </c>
      <c r="U4" s="198"/>
      <c r="V4" s="198"/>
      <c r="W4" s="236" t="s">
        <v>52</v>
      </c>
      <c r="X4" s="198"/>
      <c r="Y4" s="198"/>
      <c r="Z4" s="236" t="s">
        <v>53</v>
      </c>
      <c r="AA4" s="198"/>
      <c r="AB4" s="198"/>
      <c r="AC4" s="236" t="s">
        <v>54</v>
      </c>
      <c r="AD4" s="198"/>
      <c r="AE4" s="198"/>
      <c r="AF4" s="25"/>
      <c r="AG4" s="25" t="s">
        <v>84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x14ac:dyDescent="0.2">
      <c r="A5" s="157"/>
      <c r="B5" s="157"/>
      <c r="C5" s="158"/>
      <c r="D5" s="157" t="s">
        <v>58</v>
      </c>
      <c r="E5" s="158"/>
      <c r="F5" s="159">
        <v>1</v>
      </c>
      <c r="G5" s="243" t="s">
        <v>144</v>
      </c>
      <c r="H5" s="243" t="s">
        <v>145</v>
      </c>
      <c r="I5" s="244" t="s">
        <v>76</v>
      </c>
      <c r="J5" s="245">
        <v>0.43</v>
      </c>
      <c r="K5" s="246" t="s">
        <v>77</v>
      </c>
      <c r="L5" s="245">
        <v>0.38</v>
      </c>
      <c r="M5" s="247"/>
      <c r="N5" s="248" t="s">
        <v>78</v>
      </c>
      <c r="O5" s="162"/>
      <c r="P5" s="157"/>
      <c r="Q5" s="157"/>
      <c r="R5" s="157"/>
      <c r="S5" s="157"/>
      <c r="T5" s="237"/>
      <c r="U5" s="200"/>
      <c r="V5" s="201"/>
      <c r="W5" s="237"/>
      <c r="X5" s="200"/>
      <c r="Y5" s="201"/>
      <c r="Z5" s="237"/>
      <c r="AA5" s="200"/>
      <c r="AB5" s="201"/>
      <c r="AC5" s="237"/>
      <c r="AD5" s="200"/>
      <c r="AE5" s="201"/>
      <c r="AF5" s="161"/>
      <c r="AG5" s="157"/>
      <c r="AH5" s="163">
        <f>SUM(AH6:AH15)</f>
        <v>0</v>
      </c>
      <c r="AI5" s="163">
        <f t="shared" ref="AI5:AM5" si="0">SUM(AI6:AI14)</f>
        <v>0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v>0</v>
      </c>
      <c r="AO5" s="163">
        <v>0</v>
      </c>
      <c r="AP5" s="163">
        <v>0</v>
      </c>
      <c r="AQ5" s="164"/>
      <c r="AR5" s="164"/>
      <c r="AS5" s="163"/>
      <c r="AT5" s="163"/>
      <c r="AU5" s="163"/>
    </row>
    <row r="6" spans="1:47" outlineLevel="1" x14ac:dyDescent="0.2">
      <c r="A6" s="39"/>
      <c r="B6" s="39"/>
      <c r="C6" s="40"/>
      <c r="D6" s="39"/>
      <c r="E6" s="40"/>
      <c r="F6" s="41"/>
      <c r="G6" s="198"/>
      <c r="H6" s="198"/>
      <c r="I6" s="198"/>
      <c r="J6" s="198"/>
      <c r="K6" s="198"/>
      <c r="L6" s="198"/>
      <c r="M6" s="198"/>
      <c r="N6" s="198"/>
      <c r="O6" s="42">
        <v>1</v>
      </c>
      <c r="P6" s="39" t="s">
        <v>146</v>
      </c>
      <c r="Q6" s="39"/>
      <c r="R6" s="39"/>
      <c r="S6" s="39"/>
      <c r="T6" s="204" t="s">
        <v>64</v>
      </c>
      <c r="U6" s="198"/>
      <c r="V6" s="198"/>
      <c r="W6" s="204" t="s">
        <v>64</v>
      </c>
      <c r="X6" s="198"/>
      <c r="Y6" s="198"/>
      <c r="Z6" s="204" t="s">
        <v>64</v>
      </c>
      <c r="AA6" s="198"/>
      <c r="AB6" s="198"/>
      <c r="AC6" s="204" t="s">
        <v>64</v>
      </c>
      <c r="AD6" s="198"/>
      <c r="AE6" s="198"/>
      <c r="AF6" s="44"/>
      <c r="AG6" s="39" t="s">
        <v>65</v>
      </c>
      <c r="AH6" s="43"/>
      <c r="AI6" s="43" t="s">
        <v>46</v>
      </c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165" t="s">
        <v>147</v>
      </c>
      <c r="AR6" s="165" t="s">
        <v>148</v>
      </c>
      <c r="AS6" s="45"/>
      <c r="AT6" s="45"/>
      <c r="AU6" s="45"/>
    </row>
    <row r="7" spans="1:47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/>
      <c r="Q7" s="48"/>
      <c r="R7" s="48"/>
      <c r="S7" s="48"/>
      <c r="T7" s="205"/>
      <c r="U7" s="198"/>
      <c r="V7" s="198"/>
      <c r="W7" s="205"/>
      <c r="X7" s="198"/>
      <c r="Y7" s="198"/>
      <c r="Z7" s="205"/>
      <c r="AA7" s="198"/>
      <c r="AB7" s="198"/>
      <c r="AC7" s="205"/>
      <c r="AD7" s="198"/>
      <c r="AE7" s="198"/>
      <c r="AF7" s="59"/>
      <c r="AG7" s="48"/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54"/>
      <c r="AR7" s="54"/>
      <c r="AS7" s="53"/>
      <c r="AT7" s="53"/>
      <c r="AU7" s="53"/>
    </row>
    <row r="8" spans="1:47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/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05"/>
      <c r="U15" s="198"/>
      <c r="V15" s="198"/>
      <c r="W15" s="205"/>
      <c r="X15" s="198"/>
      <c r="Y15" s="198"/>
      <c r="Z15" s="205"/>
      <c r="AA15" s="198"/>
      <c r="AB15" s="198"/>
      <c r="AC15" s="205"/>
      <c r="AD15" s="198"/>
      <c r="AE15" s="198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x14ac:dyDescent="0.2">
      <c r="A16" s="166"/>
      <c r="B16" s="166"/>
      <c r="C16" s="167"/>
      <c r="D16" s="166"/>
      <c r="E16" s="167"/>
      <c r="F16" s="168"/>
      <c r="G16" s="239"/>
      <c r="H16" s="239"/>
      <c r="I16" s="239"/>
      <c r="J16" s="239"/>
      <c r="K16" s="239"/>
      <c r="L16" s="239"/>
      <c r="M16" s="239"/>
      <c r="N16" s="239"/>
      <c r="O16" s="169"/>
      <c r="P16" s="166"/>
      <c r="Q16" s="166"/>
      <c r="R16" s="166"/>
      <c r="S16" s="166"/>
      <c r="T16" s="206"/>
      <c r="U16" s="200"/>
      <c r="V16" s="201"/>
      <c r="W16" s="206"/>
      <c r="X16" s="200"/>
      <c r="Y16" s="201"/>
      <c r="Z16" s="206"/>
      <c r="AA16" s="200"/>
      <c r="AB16" s="201"/>
      <c r="AC16" s="206"/>
      <c r="AD16" s="200"/>
      <c r="AE16" s="201"/>
      <c r="AF16" s="170"/>
      <c r="AG16" s="166"/>
      <c r="AH16" s="171">
        <f>SUM(AH17:AH26)</f>
        <v>0</v>
      </c>
      <c r="AI16" s="171">
        <f t="shared" ref="AI16:AP16" si="1">SUM(AI17:AI25)</f>
        <v>0</v>
      </c>
      <c r="AJ16" s="171">
        <f t="shared" si="1"/>
        <v>0</v>
      </c>
      <c r="AK16" s="171">
        <f t="shared" si="1"/>
        <v>0</v>
      </c>
      <c r="AL16" s="171">
        <f t="shared" si="1"/>
        <v>0</v>
      </c>
      <c r="AM16" s="171">
        <f t="shared" si="1"/>
        <v>0</v>
      </c>
      <c r="AN16" s="171">
        <f t="shared" si="1"/>
        <v>0</v>
      </c>
      <c r="AO16" s="171">
        <f t="shared" si="1"/>
        <v>0</v>
      </c>
      <c r="AP16" s="171">
        <f t="shared" si="1"/>
        <v>0</v>
      </c>
      <c r="AQ16" s="172"/>
      <c r="AR16" s="172"/>
      <c r="AS16" s="171"/>
      <c r="AT16" s="171"/>
      <c r="AU16" s="171"/>
    </row>
    <row r="17" spans="1:47" outlineLevel="1" x14ac:dyDescent="0.2">
      <c r="A17" s="63"/>
      <c r="B17" s="63"/>
      <c r="C17" s="64"/>
      <c r="D17" s="63"/>
      <c r="E17" s="64"/>
      <c r="F17" s="65"/>
      <c r="G17" s="198"/>
      <c r="H17" s="198"/>
      <c r="I17" s="198"/>
      <c r="J17" s="198"/>
      <c r="K17" s="198"/>
      <c r="L17" s="198"/>
      <c r="M17" s="198"/>
      <c r="N17" s="198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outlineLevel="1" x14ac:dyDescent="0.2">
      <c r="A18" s="71"/>
      <c r="B18" s="71"/>
      <c r="C18" s="72"/>
      <c r="D18" s="72"/>
      <c r="E18" s="72"/>
      <c r="F18" s="73"/>
      <c r="G18" s="198"/>
      <c r="H18" s="198"/>
      <c r="I18" s="198"/>
      <c r="J18" s="198"/>
      <c r="K18" s="198"/>
      <c r="L18" s="198"/>
      <c r="M18" s="198"/>
      <c r="N18" s="198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outlineLevel="1" x14ac:dyDescent="0.2">
      <c r="A19" s="63"/>
      <c r="B19" s="63"/>
      <c r="C19" s="64"/>
      <c r="D19" s="64"/>
      <c r="E19" s="64"/>
      <c r="F19" s="65"/>
      <c r="G19" s="198"/>
      <c r="H19" s="198"/>
      <c r="I19" s="198"/>
      <c r="J19" s="198"/>
      <c r="K19" s="198"/>
      <c r="L19" s="198"/>
      <c r="M19" s="198"/>
      <c r="N19" s="198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outlineLevel="1" x14ac:dyDescent="0.2">
      <c r="A20" s="71"/>
      <c r="B20" s="71"/>
      <c r="C20" s="72"/>
      <c r="D20" s="72"/>
      <c r="E20" s="72"/>
      <c r="F20" s="73"/>
      <c r="G20" s="198"/>
      <c r="H20" s="198"/>
      <c r="I20" s="198"/>
      <c r="J20" s="198"/>
      <c r="K20" s="198"/>
      <c r="L20" s="198"/>
      <c r="M20" s="198"/>
      <c r="N20" s="198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outlineLevel="1" x14ac:dyDescent="0.2">
      <c r="A21" s="63"/>
      <c r="B21" s="63"/>
      <c r="C21" s="64"/>
      <c r="D21" s="64"/>
      <c r="E21" s="64"/>
      <c r="F21" s="65"/>
      <c r="G21" s="198"/>
      <c r="H21" s="198"/>
      <c r="I21" s="198"/>
      <c r="J21" s="198"/>
      <c r="K21" s="198"/>
      <c r="L21" s="198"/>
      <c r="M21" s="198"/>
      <c r="N21" s="198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outlineLevel="1" x14ac:dyDescent="0.2">
      <c r="A22" s="71"/>
      <c r="B22" s="71"/>
      <c r="C22" s="72"/>
      <c r="D22" s="72"/>
      <c r="E22" s="72"/>
      <c r="F22" s="73"/>
      <c r="G22" s="198"/>
      <c r="H22" s="198"/>
      <c r="I22" s="198"/>
      <c r="J22" s="198"/>
      <c r="K22" s="198"/>
      <c r="L22" s="198"/>
      <c r="M22" s="198"/>
      <c r="N22" s="198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outlineLevel="1" x14ac:dyDescent="0.2">
      <c r="A23" s="63"/>
      <c r="B23" s="63"/>
      <c r="C23" s="64"/>
      <c r="D23" s="64"/>
      <c r="E23" s="64"/>
      <c r="F23" s="65"/>
      <c r="G23" s="198"/>
      <c r="H23" s="198"/>
      <c r="I23" s="198"/>
      <c r="J23" s="198"/>
      <c r="K23" s="198"/>
      <c r="L23" s="198"/>
      <c r="M23" s="198"/>
      <c r="N23" s="198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ht="12.75" outlineLevel="1" x14ac:dyDescent="0.2">
      <c r="A24" s="71"/>
      <c r="B24" s="71"/>
      <c r="C24" s="72"/>
      <c r="D24" s="72"/>
      <c r="E24" s="72"/>
      <c r="F24" s="73"/>
      <c r="G24" s="198"/>
      <c r="H24" s="198"/>
      <c r="I24" s="198"/>
      <c r="J24" s="198"/>
      <c r="K24" s="198"/>
      <c r="L24" s="198"/>
      <c r="M24" s="198"/>
      <c r="N24" s="198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ht="12.75" outlineLevel="1" x14ac:dyDescent="0.2">
      <c r="A25" s="63"/>
      <c r="B25" s="63"/>
      <c r="C25" s="64"/>
      <c r="D25" s="64"/>
      <c r="E25" s="64"/>
      <c r="F25" s="65"/>
      <c r="G25" s="198"/>
      <c r="H25" s="198"/>
      <c r="I25" s="198"/>
      <c r="J25" s="198"/>
      <c r="K25" s="198"/>
      <c r="L25" s="198"/>
      <c r="M25" s="198"/>
      <c r="N25" s="198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ht="12.75" outlineLevel="1" x14ac:dyDescent="0.2">
      <c r="A26" s="71"/>
      <c r="B26" s="71"/>
      <c r="C26" s="72"/>
      <c r="D26" s="72"/>
      <c r="E26" s="72"/>
      <c r="F26" s="73"/>
      <c r="G26" s="198"/>
      <c r="H26" s="198"/>
      <c r="I26" s="198"/>
      <c r="J26" s="198"/>
      <c r="K26" s="198"/>
      <c r="L26" s="198"/>
      <c r="M26" s="198"/>
      <c r="N26" s="198"/>
      <c r="O26" s="74">
        <v>10</v>
      </c>
      <c r="P26" s="71"/>
      <c r="Q26" s="71"/>
      <c r="R26" s="71"/>
      <c r="S26" s="71"/>
      <c r="T26" s="207"/>
      <c r="U26" s="198"/>
      <c r="V26" s="198"/>
      <c r="W26" s="207"/>
      <c r="X26" s="198"/>
      <c r="Y26" s="198"/>
      <c r="Z26" s="207"/>
      <c r="AA26" s="198"/>
      <c r="AB26" s="198"/>
      <c r="AC26" s="207"/>
      <c r="AD26" s="198"/>
      <c r="AE26" s="198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x14ac:dyDescent="0.2">
      <c r="A27" s="173"/>
      <c r="B27" s="173"/>
      <c r="C27" s="174"/>
      <c r="D27" s="173"/>
      <c r="E27" s="174"/>
      <c r="F27" s="175"/>
      <c r="G27" s="238"/>
      <c r="H27" s="238"/>
      <c r="I27" s="238"/>
      <c r="J27" s="238"/>
      <c r="K27" s="238"/>
      <c r="L27" s="238"/>
      <c r="M27" s="238"/>
      <c r="N27" s="238"/>
      <c r="O27" s="176"/>
      <c r="P27" s="173"/>
      <c r="Q27" s="173"/>
      <c r="R27" s="173"/>
      <c r="S27" s="173"/>
      <c r="T27" s="199"/>
      <c r="U27" s="200"/>
      <c r="V27" s="201"/>
      <c r="W27" s="199"/>
      <c r="X27" s="200"/>
      <c r="Y27" s="201"/>
      <c r="Z27" s="199"/>
      <c r="AA27" s="200"/>
      <c r="AB27" s="201"/>
      <c r="AC27" s="199"/>
      <c r="AD27" s="200"/>
      <c r="AE27" s="201"/>
      <c r="AF27" s="177"/>
      <c r="AG27" s="173"/>
      <c r="AH27" s="178">
        <f>SUM(AH28:AH37)</f>
        <v>0</v>
      </c>
      <c r="AI27" s="178">
        <f t="shared" ref="AI27:AP27" si="2">SUM(AI28:AI36)</f>
        <v>0</v>
      </c>
      <c r="AJ27" s="178">
        <f t="shared" si="2"/>
        <v>0</v>
      </c>
      <c r="AK27" s="178">
        <f t="shared" si="2"/>
        <v>0</v>
      </c>
      <c r="AL27" s="178">
        <f t="shared" si="2"/>
        <v>0</v>
      </c>
      <c r="AM27" s="178">
        <f t="shared" si="2"/>
        <v>0</v>
      </c>
      <c r="AN27" s="178">
        <f t="shared" si="2"/>
        <v>0</v>
      </c>
      <c r="AO27" s="178">
        <f t="shared" si="2"/>
        <v>0</v>
      </c>
      <c r="AP27" s="178">
        <f t="shared" si="2"/>
        <v>0</v>
      </c>
      <c r="AQ27" s="179"/>
      <c r="AR27" s="179"/>
      <c r="AS27" s="178"/>
      <c r="AT27" s="178"/>
      <c r="AU27" s="178"/>
    </row>
    <row r="28" spans="1:47" ht="12.75" outlineLevel="1" x14ac:dyDescent="0.2">
      <c r="A28" s="79"/>
      <c r="B28" s="79"/>
      <c r="C28" s="80"/>
      <c r="D28" s="79"/>
      <c r="E28" s="80"/>
      <c r="F28" s="81"/>
      <c r="G28" s="198"/>
      <c r="H28" s="198"/>
      <c r="I28" s="198"/>
      <c r="J28" s="198"/>
      <c r="K28" s="198"/>
      <c r="L28" s="198"/>
      <c r="M28" s="198"/>
      <c r="N28" s="198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outlineLevel="1" x14ac:dyDescent="0.2">
      <c r="A29" s="87"/>
      <c r="B29" s="87"/>
      <c r="C29" s="88"/>
      <c r="D29" s="88"/>
      <c r="E29" s="88"/>
      <c r="F29" s="89"/>
      <c r="G29" s="198"/>
      <c r="H29" s="198"/>
      <c r="I29" s="198"/>
      <c r="J29" s="198"/>
      <c r="K29" s="198"/>
      <c r="L29" s="198"/>
      <c r="M29" s="198"/>
      <c r="N29" s="198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outlineLevel="1" x14ac:dyDescent="0.2">
      <c r="A30" s="79"/>
      <c r="B30" s="79"/>
      <c r="C30" s="80"/>
      <c r="D30" s="80"/>
      <c r="E30" s="80"/>
      <c r="F30" s="81"/>
      <c r="G30" s="198"/>
      <c r="H30" s="198"/>
      <c r="I30" s="198"/>
      <c r="J30" s="198"/>
      <c r="K30" s="198"/>
      <c r="L30" s="198"/>
      <c r="M30" s="198"/>
      <c r="N30" s="198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outlineLevel="1" x14ac:dyDescent="0.2">
      <c r="A31" s="87"/>
      <c r="B31" s="87"/>
      <c r="C31" s="88"/>
      <c r="D31" s="88"/>
      <c r="E31" s="88"/>
      <c r="F31" s="89"/>
      <c r="G31" s="198"/>
      <c r="H31" s="198"/>
      <c r="I31" s="198"/>
      <c r="J31" s="198"/>
      <c r="K31" s="198"/>
      <c r="L31" s="198"/>
      <c r="M31" s="198"/>
      <c r="N31" s="198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outlineLevel="1" x14ac:dyDescent="0.2">
      <c r="A32" s="79"/>
      <c r="B32" s="79"/>
      <c r="C32" s="80"/>
      <c r="D32" s="80"/>
      <c r="E32" s="80"/>
      <c r="F32" s="81"/>
      <c r="G32" s="198"/>
      <c r="H32" s="198"/>
      <c r="I32" s="198"/>
      <c r="J32" s="198"/>
      <c r="K32" s="198"/>
      <c r="L32" s="198"/>
      <c r="M32" s="198"/>
      <c r="N32" s="198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outlineLevel="1" x14ac:dyDescent="0.2">
      <c r="A33" s="87"/>
      <c r="B33" s="87"/>
      <c r="C33" s="88"/>
      <c r="D33" s="88"/>
      <c r="E33" s="88"/>
      <c r="F33" s="89"/>
      <c r="G33" s="198"/>
      <c r="H33" s="198"/>
      <c r="I33" s="198"/>
      <c r="J33" s="198"/>
      <c r="K33" s="198"/>
      <c r="L33" s="198"/>
      <c r="M33" s="198"/>
      <c r="N33" s="198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outlineLevel="1" x14ac:dyDescent="0.2">
      <c r="A34" s="79"/>
      <c r="B34" s="79"/>
      <c r="C34" s="80"/>
      <c r="D34" s="80"/>
      <c r="E34" s="80"/>
      <c r="F34" s="81"/>
      <c r="G34" s="198"/>
      <c r="H34" s="198"/>
      <c r="I34" s="198"/>
      <c r="J34" s="198"/>
      <c r="K34" s="198"/>
      <c r="L34" s="198"/>
      <c r="M34" s="198"/>
      <c r="N34" s="198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outlineLevel="1" x14ac:dyDescent="0.2">
      <c r="A35" s="87"/>
      <c r="B35" s="87"/>
      <c r="C35" s="88"/>
      <c r="D35" s="88"/>
      <c r="E35" s="88"/>
      <c r="F35" s="89"/>
      <c r="G35" s="198"/>
      <c r="H35" s="198"/>
      <c r="I35" s="198"/>
      <c r="J35" s="198"/>
      <c r="K35" s="198"/>
      <c r="L35" s="198"/>
      <c r="M35" s="198"/>
      <c r="N35" s="198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outlineLevel="1" x14ac:dyDescent="0.2">
      <c r="A36" s="79"/>
      <c r="B36" s="79"/>
      <c r="C36" s="80"/>
      <c r="D36" s="80"/>
      <c r="E36" s="80"/>
      <c r="F36" s="81"/>
      <c r="G36" s="198"/>
      <c r="H36" s="198"/>
      <c r="I36" s="198"/>
      <c r="J36" s="198"/>
      <c r="K36" s="198"/>
      <c r="L36" s="198"/>
      <c r="M36" s="198"/>
      <c r="N36" s="198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outlineLevel="1" x14ac:dyDescent="0.2">
      <c r="A37" s="87"/>
      <c r="B37" s="87"/>
      <c r="C37" s="88"/>
      <c r="D37" s="88"/>
      <c r="E37" s="88"/>
      <c r="F37" s="89"/>
      <c r="G37" s="198"/>
      <c r="H37" s="198"/>
      <c r="I37" s="198"/>
      <c r="J37" s="198"/>
      <c r="K37" s="198"/>
      <c r="L37" s="198"/>
      <c r="M37" s="198"/>
      <c r="N37" s="198"/>
      <c r="O37" s="90">
        <v>10</v>
      </c>
      <c r="P37" s="87"/>
      <c r="Q37" s="87"/>
      <c r="R37" s="87"/>
      <c r="S37" s="87"/>
      <c r="T37" s="203"/>
      <c r="U37" s="198"/>
      <c r="V37" s="198"/>
      <c r="W37" s="203"/>
      <c r="X37" s="198"/>
      <c r="Y37" s="198"/>
      <c r="Z37" s="203"/>
      <c r="AA37" s="198"/>
      <c r="AB37" s="198"/>
      <c r="AC37" s="203"/>
      <c r="AD37" s="198"/>
      <c r="AE37" s="198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x14ac:dyDescent="0.2">
      <c r="A38" s="180"/>
      <c r="B38" s="180"/>
      <c r="C38" s="181"/>
      <c r="D38" s="180"/>
      <c r="E38" s="181"/>
      <c r="F38" s="182"/>
      <c r="G38" s="240"/>
      <c r="H38" s="240"/>
      <c r="I38" s="240"/>
      <c r="J38" s="240"/>
      <c r="K38" s="240"/>
      <c r="L38" s="240"/>
      <c r="M38" s="240"/>
      <c r="N38" s="240"/>
      <c r="O38" s="183"/>
      <c r="P38" s="180"/>
      <c r="Q38" s="180"/>
      <c r="R38" s="180"/>
      <c r="S38" s="180"/>
      <c r="T38" s="274"/>
      <c r="U38" s="198"/>
      <c r="V38" s="198"/>
      <c r="W38" s="274"/>
      <c r="X38" s="198"/>
      <c r="Y38" s="198"/>
      <c r="Z38" s="274"/>
      <c r="AA38" s="198"/>
      <c r="AB38" s="198"/>
      <c r="AC38" s="274"/>
      <c r="AD38" s="198"/>
      <c r="AE38" s="198"/>
      <c r="AF38" s="184"/>
      <c r="AG38" s="180"/>
      <c r="AH38" s="185">
        <f>SUM(AH39:AH48)</f>
        <v>0</v>
      </c>
      <c r="AI38" s="185">
        <f t="shared" ref="AI38:AP38" si="3">SUM(AI39:AI47)</f>
        <v>0</v>
      </c>
      <c r="AJ38" s="185">
        <f t="shared" si="3"/>
        <v>0</v>
      </c>
      <c r="AK38" s="185">
        <f t="shared" si="3"/>
        <v>0</v>
      </c>
      <c r="AL38" s="185">
        <f t="shared" si="3"/>
        <v>0</v>
      </c>
      <c r="AM38" s="185">
        <f t="shared" si="3"/>
        <v>0</v>
      </c>
      <c r="AN38" s="185">
        <f t="shared" si="3"/>
        <v>0</v>
      </c>
      <c r="AO38" s="185">
        <f t="shared" si="3"/>
        <v>0</v>
      </c>
      <c r="AP38" s="185">
        <f t="shared" si="3"/>
        <v>0</v>
      </c>
      <c r="AQ38" s="186"/>
      <c r="AR38" s="186"/>
      <c r="AS38" s="185"/>
      <c r="AT38" s="185"/>
      <c r="AU38" s="185"/>
    </row>
    <row r="39" spans="1:47" ht="12.75" outlineLevel="1" x14ac:dyDescent="0.2">
      <c r="A39" s="79"/>
      <c r="B39" s="79"/>
      <c r="C39" s="80"/>
      <c r="D39" s="79"/>
      <c r="E39" s="80"/>
      <c r="F39" s="81"/>
      <c r="G39" s="198"/>
      <c r="H39" s="198"/>
      <c r="I39" s="198"/>
      <c r="J39" s="198"/>
      <c r="K39" s="198"/>
      <c r="L39" s="198"/>
      <c r="M39" s="198"/>
      <c r="N39" s="198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outlineLevel="1" x14ac:dyDescent="0.2">
      <c r="A40" s="87"/>
      <c r="B40" s="87"/>
      <c r="C40" s="88"/>
      <c r="D40" s="88"/>
      <c r="E40" s="88"/>
      <c r="F40" s="89"/>
      <c r="G40" s="198"/>
      <c r="H40" s="198"/>
      <c r="I40" s="198"/>
      <c r="J40" s="198"/>
      <c r="K40" s="198"/>
      <c r="L40" s="198"/>
      <c r="M40" s="198"/>
      <c r="N40" s="198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outlineLevel="1" x14ac:dyDescent="0.2">
      <c r="A41" s="79"/>
      <c r="B41" s="79"/>
      <c r="C41" s="80"/>
      <c r="D41" s="80"/>
      <c r="E41" s="80"/>
      <c r="F41" s="81"/>
      <c r="G41" s="198"/>
      <c r="H41" s="198"/>
      <c r="I41" s="198"/>
      <c r="J41" s="198"/>
      <c r="K41" s="198"/>
      <c r="L41" s="198"/>
      <c r="M41" s="198"/>
      <c r="N41" s="198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outlineLevel="1" x14ac:dyDescent="0.2">
      <c r="A42" s="87"/>
      <c r="B42" s="87"/>
      <c r="C42" s="88"/>
      <c r="D42" s="88"/>
      <c r="E42" s="88"/>
      <c r="F42" s="89"/>
      <c r="G42" s="198"/>
      <c r="H42" s="198"/>
      <c r="I42" s="198"/>
      <c r="J42" s="198"/>
      <c r="K42" s="198"/>
      <c r="L42" s="198"/>
      <c r="M42" s="198"/>
      <c r="N42" s="198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outlineLevel="1" x14ac:dyDescent="0.2">
      <c r="A43" s="79"/>
      <c r="B43" s="79"/>
      <c r="C43" s="80"/>
      <c r="D43" s="80"/>
      <c r="E43" s="80"/>
      <c r="F43" s="81"/>
      <c r="G43" s="198"/>
      <c r="H43" s="198"/>
      <c r="I43" s="198"/>
      <c r="J43" s="198"/>
      <c r="K43" s="198"/>
      <c r="L43" s="198"/>
      <c r="M43" s="198"/>
      <c r="N43" s="198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outlineLevel="1" x14ac:dyDescent="0.2">
      <c r="A44" s="87"/>
      <c r="B44" s="87"/>
      <c r="C44" s="88"/>
      <c r="D44" s="88"/>
      <c r="E44" s="88"/>
      <c r="F44" s="89"/>
      <c r="G44" s="198"/>
      <c r="H44" s="198"/>
      <c r="I44" s="198"/>
      <c r="J44" s="198"/>
      <c r="K44" s="198"/>
      <c r="L44" s="198"/>
      <c r="M44" s="198"/>
      <c r="N44" s="198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outlineLevel="1" x14ac:dyDescent="0.2">
      <c r="A45" s="79"/>
      <c r="B45" s="79"/>
      <c r="C45" s="80"/>
      <c r="D45" s="80"/>
      <c r="E45" s="80"/>
      <c r="F45" s="81"/>
      <c r="G45" s="198"/>
      <c r="H45" s="198"/>
      <c r="I45" s="198"/>
      <c r="J45" s="198"/>
      <c r="K45" s="198"/>
      <c r="L45" s="198"/>
      <c r="M45" s="198"/>
      <c r="N45" s="198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outlineLevel="1" x14ac:dyDescent="0.2">
      <c r="A46" s="87"/>
      <c r="B46" s="87"/>
      <c r="C46" s="88"/>
      <c r="D46" s="88"/>
      <c r="E46" s="88"/>
      <c r="F46" s="89"/>
      <c r="G46" s="198"/>
      <c r="H46" s="198"/>
      <c r="I46" s="198"/>
      <c r="J46" s="198"/>
      <c r="K46" s="198"/>
      <c r="L46" s="198"/>
      <c r="M46" s="198"/>
      <c r="N46" s="198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outlineLevel="1" x14ac:dyDescent="0.2">
      <c r="A47" s="79"/>
      <c r="B47" s="79"/>
      <c r="C47" s="80"/>
      <c r="D47" s="80"/>
      <c r="E47" s="80"/>
      <c r="F47" s="81"/>
      <c r="G47" s="198"/>
      <c r="H47" s="198"/>
      <c r="I47" s="198"/>
      <c r="J47" s="198"/>
      <c r="K47" s="198"/>
      <c r="L47" s="198"/>
      <c r="M47" s="198"/>
      <c r="N47" s="198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outlineLevel="1" x14ac:dyDescent="0.2">
      <c r="A48" s="87"/>
      <c r="B48" s="87"/>
      <c r="C48" s="88"/>
      <c r="D48" s="88"/>
      <c r="E48" s="88"/>
      <c r="F48" s="89"/>
      <c r="G48" s="198"/>
      <c r="H48" s="198"/>
      <c r="I48" s="198"/>
      <c r="J48" s="198"/>
      <c r="K48" s="198"/>
      <c r="L48" s="198"/>
      <c r="M48" s="198"/>
      <c r="N48" s="198"/>
      <c r="O48" s="90">
        <v>10</v>
      </c>
      <c r="P48" s="87"/>
      <c r="Q48" s="87"/>
      <c r="R48" s="87"/>
      <c r="S48" s="87"/>
      <c r="T48" s="203"/>
      <c r="U48" s="198"/>
      <c r="V48" s="198"/>
      <c r="W48" s="203"/>
      <c r="X48" s="198"/>
      <c r="Y48" s="198"/>
      <c r="Z48" s="203"/>
      <c r="AA48" s="198"/>
      <c r="AB48" s="198"/>
      <c r="AC48" s="203"/>
      <c r="AD48" s="198"/>
      <c r="AE48" s="198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x14ac:dyDescent="0.2">
      <c r="A49" s="187"/>
      <c r="B49" s="187"/>
      <c r="C49" s="188"/>
      <c r="D49" s="187"/>
      <c r="E49" s="188"/>
      <c r="F49" s="189"/>
      <c r="G49" s="241"/>
      <c r="H49" s="241"/>
      <c r="I49" s="241"/>
      <c r="J49" s="241"/>
      <c r="K49" s="241"/>
      <c r="L49" s="241"/>
      <c r="M49" s="241"/>
      <c r="N49" s="241"/>
      <c r="O49" s="190"/>
      <c r="P49" s="187"/>
      <c r="Q49" s="187"/>
      <c r="R49" s="187"/>
      <c r="S49" s="187"/>
      <c r="T49" s="252"/>
      <c r="U49" s="198"/>
      <c r="V49" s="198"/>
      <c r="W49" s="252"/>
      <c r="X49" s="198"/>
      <c r="Y49" s="198"/>
      <c r="Z49" s="252"/>
      <c r="AA49" s="198"/>
      <c r="AB49" s="198"/>
      <c r="AC49" s="252"/>
      <c r="AD49" s="198"/>
      <c r="AE49" s="198"/>
      <c r="AF49" s="191"/>
      <c r="AG49" s="187"/>
      <c r="AH49" s="192">
        <f>SUM(AH50:AH59)</f>
        <v>0</v>
      </c>
      <c r="AI49" s="192">
        <f t="shared" ref="AI49:AP49" si="4">SUM(AI50:AI58)</f>
        <v>0</v>
      </c>
      <c r="AJ49" s="192">
        <f t="shared" si="4"/>
        <v>0</v>
      </c>
      <c r="AK49" s="192">
        <f t="shared" si="4"/>
        <v>0</v>
      </c>
      <c r="AL49" s="192">
        <f t="shared" si="4"/>
        <v>0</v>
      </c>
      <c r="AM49" s="192">
        <f t="shared" si="4"/>
        <v>0</v>
      </c>
      <c r="AN49" s="192">
        <f t="shared" si="4"/>
        <v>0</v>
      </c>
      <c r="AO49" s="192">
        <f t="shared" si="4"/>
        <v>0</v>
      </c>
      <c r="AP49" s="192">
        <f t="shared" si="4"/>
        <v>0</v>
      </c>
      <c r="AQ49" s="193"/>
      <c r="AR49" s="193"/>
      <c r="AS49" s="192"/>
      <c r="AT49" s="192"/>
      <c r="AU49" s="192"/>
    </row>
    <row r="50" spans="1:47" ht="12.75" outlineLevel="1" x14ac:dyDescent="0.2">
      <c r="A50" s="79"/>
      <c r="B50" s="79"/>
      <c r="C50" s="80"/>
      <c r="D50" s="79"/>
      <c r="E50" s="80"/>
      <c r="F50" s="81"/>
      <c r="G50" s="198"/>
      <c r="H50" s="198"/>
      <c r="I50" s="198"/>
      <c r="J50" s="198"/>
      <c r="K50" s="198"/>
      <c r="L50" s="198"/>
      <c r="M50" s="198"/>
      <c r="N50" s="198"/>
      <c r="O50" s="82">
        <v>1</v>
      </c>
      <c r="P50" s="79"/>
      <c r="Q50" s="79"/>
      <c r="R50" s="79"/>
      <c r="S50" s="79"/>
      <c r="T50" s="202"/>
      <c r="U50" s="198"/>
      <c r="V50" s="198"/>
      <c r="W50" s="202"/>
      <c r="X50" s="198"/>
      <c r="Y50" s="198"/>
      <c r="Z50" s="202"/>
      <c r="AA50" s="198"/>
      <c r="AB50" s="198"/>
      <c r="AC50" s="202"/>
      <c r="AD50" s="198"/>
      <c r="AE50" s="198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outlineLevel="1" x14ac:dyDescent="0.2">
      <c r="A51" s="87"/>
      <c r="B51" s="87"/>
      <c r="C51" s="88"/>
      <c r="D51" s="88"/>
      <c r="E51" s="88"/>
      <c r="F51" s="89"/>
      <c r="G51" s="198"/>
      <c r="H51" s="198"/>
      <c r="I51" s="198"/>
      <c r="J51" s="198"/>
      <c r="K51" s="198"/>
      <c r="L51" s="198"/>
      <c r="M51" s="198"/>
      <c r="N51" s="198"/>
      <c r="O51" s="90">
        <v>2</v>
      </c>
      <c r="P51" s="87"/>
      <c r="Q51" s="87"/>
      <c r="R51" s="87"/>
      <c r="S51" s="87"/>
      <c r="T51" s="203"/>
      <c r="U51" s="198"/>
      <c r="V51" s="198"/>
      <c r="W51" s="203"/>
      <c r="X51" s="198"/>
      <c r="Y51" s="198"/>
      <c r="Z51" s="203"/>
      <c r="AA51" s="198"/>
      <c r="AB51" s="198"/>
      <c r="AC51" s="203"/>
      <c r="AD51" s="198"/>
      <c r="AE51" s="198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outlineLevel="1" x14ac:dyDescent="0.2">
      <c r="A52" s="79"/>
      <c r="B52" s="79"/>
      <c r="C52" s="80"/>
      <c r="D52" s="80"/>
      <c r="E52" s="80"/>
      <c r="F52" s="81"/>
      <c r="G52" s="198"/>
      <c r="H52" s="198"/>
      <c r="I52" s="198"/>
      <c r="J52" s="198"/>
      <c r="K52" s="198"/>
      <c r="L52" s="198"/>
      <c r="M52" s="198"/>
      <c r="N52" s="198"/>
      <c r="O52" s="82">
        <v>3</v>
      </c>
      <c r="P52" s="79"/>
      <c r="Q52" s="79"/>
      <c r="R52" s="79"/>
      <c r="S52" s="79"/>
      <c r="T52" s="202"/>
      <c r="U52" s="198"/>
      <c r="V52" s="198"/>
      <c r="W52" s="202"/>
      <c r="X52" s="198"/>
      <c r="Y52" s="198"/>
      <c r="Z52" s="202"/>
      <c r="AA52" s="198"/>
      <c r="AB52" s="198"/>
      <c r="AC52" s="202"/>
      <c r="AD52" s="198"/>
      <c r="AE52" s="198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outlineLevel="1" x14ac:dyDescent="0.2">
      <c r="A53" s="87"/>
      <c r="B53" s="87"/>
      <c r="C53" s="88"/>
      <c r="D53" s="88"/>
      <c r="E53" s="88"/>
      <c r="F53" s="89"/>
      <c r="G53" s="198"/>
      <c r="H53" s="198"/>
      <c r="I53" s="198"/>
      <c r="J53" s="198"/>
      <c r="K53" s="198"/>
      <c r="L53" s="198"/>
      <c r="M53" s="198"/>
      <c r="N53" s="198"/>
      <c r="O53" s="90">
        <v>4</v>
      </c>
      <c r="P53" s="87"/>
      <c r="Q53" s="87"/>
      <c r="R53" s="87"/>
      <c r="S53" s="87"/>
      <c r="T53" s="203"/>
      <c r="U53" s="198"/>
      <c r="V53" s="198"/>
      <c r="W53" s="203"/>
      <c r="X53" s="198"/>
      <c r="Y53" s="198"/>
      <c r="Z53" s="203"/>
      <c r="AA53" s="198"/>
      <c r="AB53" s="198"/>
      <c r="AC53" s="203"/>
      <c r="AD53" s="198"/>
      <c r="AE53" s="198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outlineLevel="1" x14ac:dyDescent="0.2">
      <c r="A54" s="79"/>
      <c r="B54" s="79"/>
      <c r="C54" s="80"/>
      <c r="D54" s="80"/>
      <c r="E54" s="80"/>
      <c r="F54" s="81"/>
      <c r="G54" s="198"/>
      <c r="H54" s="198"/>
      <c r="I54" s="198"/>
      <c r="J54" s="198"/>
      <c r="K54" s="198"/>
      <c r="L54" s="198"/>
      <c r="M54" s="198"/>
      <c r="N54" s="198"/>
      <c r="O54" s="82">
        <v>5</v>
      </c>
      <c r="P54" s="79"/>
      <c r="Q54" s="79"/>
      <c r="R54" s="79"/>
      <c r="S54" s="79"/>
      <c r="T54" s="202"/>
      <c r="U54" s="198"/>
      <c r="V54" s="198"/>
      <c r="W54" s="202"/>
      <c r="X54" s="198"/>
      <c r="Y54" s="198"/>
      <c r="Z54" s="202"/>
      <c r="AA54" s="198"/>
      <c r="AB54" s="198"/>
      <c r="AC54" s="202"/>
      <c r="AD54" s="198"/>
      <c r="AE54" s="198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outlineLevel="1" x14ac:dyDescent="0.2">
      <c r="A55" s="87"/>
      <c r="B55" s="87"/>
      <c r="C55" s="88"/>
      <c r="D55" s="88"/>
      <c r="E55" s="88"/>
      <c r="F55" s="89"/>
      <c r="G55" s="198"/>
      <c r="H55" s="198"/>
      <c r="I55" s="198"/>
      <c r="J55" s="198"/>
      <c r="K55" s="198"/>
      <c r="L55" s="198"/>
      <c r="M55" s="198"/>
      <c r="N55" s="198"/>
      <c r="O55" s="90">
        <v>6</v>
      </c>
      <c r="P55" s="87"/>
      <c r="Q55" s="87"/>
      <c r="R55" s="87"/>
      <c r="S55" s="87"/>
      <c r="T55" s="203"/>
      <c r="U55" s="198"/>
      <c r="V55" s="198"/>
      <c r="W55" s="203"/>
      <c r="X55" s="198"/>
      <c r="Y55" s="198"/>
      <c r="Z55" s="203"/>
      <c r="AA55" s="198"/>
      <c r="AB55" s="198"/>
      <c r="AC55" s="203"/>
      <c r="AD55" s="198"/>
      <c r="AE55" s="198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outlineLevel="1" x14ac:dyDescent="0.2">
      <c r="A56" s="79"/>
      <c r="B56" s="79"/>
      <c r="C56" s="80"/>
      <c r="D56" s="80"/>
      <c r="E56" s="80"/>
      <c r="F56" s="81"/>
      <c r="G56" s="198"/>
      <c r="H56" s="198"/>
      <c r="I56" s="198"/>
      <c r="J56" s="198"/>
      <c r="K56" s="198"/>
      <c r="L56" s="198"/>
      <c r="M56" s="198"/>
      <c r="N56" s="198"/>
      <c r="O56" s="82">
        <v>7</v>
      </c>
      <c r="P56" s="79"/>
      <c r="Q56" s="79"/>
      <c r="R56" s="79"/>
      <c r="S56" s="79"/>
      <c r="T56" s="202"/>
      <c r="U56" s="198"/>
      <c r="V56" s="198"/>
      <c r="W56" s="202"/>
      <c r="X56" s="198"/>
      <c r="Y56" s="198"/>
      <c r="Z56" s="202"/>
      <c r="AA56" s="198"/>
      <c r="AB56" s="198"/>
      <c r="AC56" s="202"/>
      <c r="AD56" s="198"/>
      <c r="AE56" s="198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outlineLevel="1" x14ac:dyDescent="0.2">
      <c r="A57" s="87"/>
      <c r="B57" s="87"/>
      <c r="C57" s="88"/>
      <c r="D57" s="88"/>
      <c r="E57" s="88"/>
      <c r="F57" s="89"/>
      <c r="G57" s="198"/>
      <c r="H57" s="198"/>
      <c r="I57" s="198"/>
      <c r="J57" s="198"/>
      <c r="K57" s="198"/>
      <c r="L57" s="198"/>
      <c r="M57" s="198"/>
      <c r="N57" s="198"/>
      <c r="O57" s="90">
        <v>8</v>
      </c>
      <c r="P57" s="87"/>
      <c r="Q57" s="87"/>
      <c r="R57" s="87"/>
      <c r="S57" s="87"/>
      <c r="T57" s="203"/>
      <c r="U57" s="198"/>
      <c r="V57" s="198"/>
      <c r="W57" s="203"/>
      <c r="X57" s="198"/>
      <c r="Y57" s="198"/>
      <c r="Z57" s="203"/>
      <c r="AA57" s="198"/>
      <c r="AB57" s="198"/>
      <c r="AC57" s="203"/>
      <c r="AD57" s="198"/>
      <c r="AE57" s="198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outlineLevel="1" x14ac:dyDescent="0.2">
      <c r="A58" s="79"/>
      <c r="B58" s="79"/>
      <c r="C58" s="80"/>
      <c r="D58" s="80"/>
      <c r="E58" s="80"/>
      <c r="F58" s="81"/>
      <c r="G58" s="198"/>
      <c r="H58" s="198"/>
      <c r="I58" s="198"/>
      <c r="J58" s="198"/>
      <c r="K58" s="198"/>
      <c r="L58" s="198"/>
      <c r="M58" s="198"/>
      <c r="N58" s="198"/>
      <c r="O58" s="82">
        <v>9</v>
      </c>
      <c r="P58" s="79"/>
      <c r="Q58" s="79"/>
      <c r="R58" s="79"/>
      <c r="S58" s="79"/>
      <c r="T58" s="202"/>
      <c r="U58" s="198"/>
      <c r="V58" s="198"/>
      <c r="W58" s="202"/>
      <c r="X58" s="198"/>
      <c r="Y58" s="198"/>
      <c r="Z58" s="202"/>
      <c r="AA58" s="198"/>
      <c r="AB58" s="198"/>
      <c r="AC58" s="202"/>
      <c r="AD58" s="198"/>
      <c r="AE58" s="198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outlineLevel="1" x14ac:dyDescent="0.2">
      <c r="A59" s="87"/>
      <c r="B59" s="87"/>
      <c r="C59" s="88"/>
      <c r="D59" s="88"/>
      <c r="E59" s="88"/>
      <c r="F59" s="89"/>
      <c r="G59" s="198"/>
      <c r="H59" s="198"/>
      <c r="I59" s="198"/>
      <c r="J59" s="198"/>
      <c r="K59" s="198"/>
      <c r="L59" s="198"/>
      <c r="M59" s="198"/>
      <c r="N59" s="198"/>
      <c r="O59" s="90">
        <v>10</v>
      </c>
      <c r="P59" s="87"/>
      <c r="Q59" s="87"/>
      <c r="R59" s="87"/>
      <c r="S59" s="87"/>
      <c r="T59" s="203"/>
      <c r="U59" s="198"/>
      <c r="V59" s="198"/>
      <c r="W59" s="203"/>
      <c r="X59" s="198"/>
      <c r="Y59" s="198"/>
      <c r="Z59" s="203"/>
      <c r="AA59" s="198"/>
      <c r="AB59" s="198"/>
      <c r="AC59" s="203"/>
      <c r="AD59" s="198"/>
      <c r="AE59" s="198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5">SUM(AI61:AI69)</f>
        <v>0</v>
      </c>
      <c r="AJ60" s="98">
        <f t="shared" si="5"/>
        <v>0</v>
      </c>
      <c r="AK60" s="98">
        <f t="shared" si="5"/>
        <v>0</v>
      </c>
      <c r="AL60" s="98">
        <f t="shared" si="5"/>
        <v>0</v>
      </c>
      <c r="AM60" s="98">
        <f t="shared" si="5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6">SUM(AI72:AI80)</f>
        <v>0</v>
      </c>
      <c r="AJ71" s="110">
        <f t="shared" si="6"/>
        <v>0</v>
      </c>
      <c r="AK71" s="110">
        <f t="shared" si="6"/>
        <v>0</v>
      </c>
      <c r="AL71" s="110">
        <f t="shared" si="6"/>
        <v>0</v>
      </c>
      <c r="AM71" s="110">
        <f t="shared" si="6"/>
        <v>0</v>
      </c>
      <c r="AN71" s="110">
        <f t="shared" si="6"/>
        <v>0</v>
      </c>
      <c r="AO71" s="110">
        <f t="shared" si="6"/>
        <v>0</v>
      </c>
      <c r="AP71" s="110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7">SUM(AI83:AI91)</f>
        <v>0</v>
      </c>
      <c r="AJ82" s="122">
        <f t="shared" si="7"/>
        <v>0</v>
      </c>
      <c r="AK82" s="122">
        <f t="shared" si="7"/>
        <v>0</v>
      </c>
      <c r="AL82" s="122">
        <f t="shared" si="7"/>
        <v>0</v>
      </c>
      <c r="AM82" s="122">
        <f t="shared" si="7"/>
        <v>0</v>
      </c>
      <c r="AN82" s="122">
        <f t="shared" si="7"/>
        <v>0</v>
      </c>
      <c r="AO82" s="122">
        <f t="shared" si="7"/>
        <v>0</v>
      </c>
      <c r="AP82" s="122">
        <f t="shared" si="7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8">SUM(AI94:AI102)</f>
        <v>0</v>
      </c>
      <c r="AJ93" s="134">
        <f t="shared" si="8"/>
        <v>0</v>
      </c>
      <c r="AK93" s="134">
        <f t="shared" si="8"/>
        <v>0</v>
      </c>
      <c r="AL93" s="134">
        <f t="shared" si="8"/>
        <v>0</v>
      </c>
      <c r="AM93" s="134">
        <f t="shared" si="8"/>
        <v>0</v>
      </c>
      <c r="AN93" s="134">
        <f t="shared" si="8"/>
        <v>0</v>
      </c>
      <c r="AO93" s="134">
        <f t="shared" si="8"/>
        <v>0</v>
      </c>
      <c r="AP93" s="134">
        <f t="shared" si="8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9">SUM(AI105:AI113)</f>
        <v>0</v>
      </c>
      <c r="AJ104" s="137">
        <f t="shared" si="9"/>
        <v>0</v>
      </c>
      <c r="AK104" s="137">
        <f t="shared" si="9"/>
        <v>0</v>
      </c>
      <c r="AL104" s="137">
        <f t="shared" si="9"/>
        <v>0</v>
      </c>
      <c r="AM104" s="137">
        <f t="shared" si="9"/>
        <v>0</v>
      </c>
      <c r="AN104" s="137">
        <f t="shared" si="9"/>
        <v>0</v>
      </c>
      <c r="AO104" s="137">
        <f t="shared" si="9"/>
        <v>0</v>
      </c>
      <c r="AP104" s="137">
        <f t="shared" si="9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89"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80:AB80"/>
    <mergeCell ref="AC80:AE80"/>
    <mergeCell ref="Z104:AB104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T80:V80"/>
    <mergeCell ref="W80:Y80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W68:Y68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AC75:AE75"/>
    <mergeCell ref="T76:V76"/>
    <mergeCell ref="W76:Y76"/>
    <mergeCell ref="T100:V100"/>
    <mergeCell ref="W100:Y100"/>
    <mergeCell ref="W102:Y102"/>
    <mergeCell ref="Z102:AB102"/>
    <mergeCell ref="Z100:AB100"/>
    <mergeCell ref="AC100:AE100"/>
    <mergeCell ref="T101:V101"/>
    <mergeCell ref="W101:Y101"/>
    <mergeCell ref="Z101:AB101"/>
    <mergeCell ref="AC101:AE101"/>
    <mergeCell ref="AC102:AE102"/>
    <mergeCell ref="T97:V97"/>
    <mergeCell ref="W97:Y97"/>
    <mergeCell ref="Z97:AB97"/>
    <mergeCell ref="AC97:AE97"/>
    <mergeCell ref="W98:Y98"/>
    <mergeCell ref="Z98:AB98"/>
    <mergeCell ref="AC98:AE98"/>
    <mergeCell ref="T98:V98"/>
    <mergeCell ref="T99:V99"/>
    <mergeCell ref="W99:Y99"/>
    <mergeCell ref="Z99:AB99"/>
    <mergeCell ref="AC99:AE99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T89:V89"/>
    <mergeCell ref="W89:Y89"/>
    <mergeCell ref="Z89:AB89"/>
    <mergeCell ref="AC89:AE89"/>
    <mergeCell ref="W90:Y90"/>
    <mergeCell ref="Z90:AB90"/>
    <mergeCell ref="AC90:AE90"/>
    <mergeCell ref="T90:V90"/>
    <mergeCell ref="T91:V91"/>
    <mergeCell ref="W91:Y91"/>
    <mergeCell ref="Z91:AB91"/>
    <mergeCell ref="AC91:AE91"/>
    <mergeCell ref="T84:V84"/>
    <mergeCell ref="W84:Y84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8:AB68"/>
    <mergeCell ref="AC68:AE68"/>
    <mergeCell ref="Z72:AB72"/>
    <mergeCell ref="AC72:AE72"/>
    <mergeCell ref="H60:H70"/>
    <mergeCell ref="I60:I70"/>
    <mergeCell ref="J60:J70"/>
    <mergeCell ref="K60:K70"/>
    <mergeCell ref="L60:L70"/>
    <mergeCell ref="M60:M70"/>
    <mergeCell ref="N60:N70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Z56:AB56"/>
    <mergeCell ref="AC56:AE56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6" r:id="rId1"/>
    <hyperlink ref="AR6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/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9" t="s">
        <v>149</v>
      </c>
      <c r="B1" s="198"/>
      <c r="C1" s="198"/>
      <c r="D1" s="198"/>
      <c r="E1" s="198"/>
      <c r="F1" s="198"/>
      <c r="G1" s="198"/>
      <c r="H1" s="250" t="s">
        <v>0</v>
      </c>
      <c r="I1" s="198"/>
      <c r="J1" s="198"/>
      <c r="K1" s="198"/>
      <c r="L1" s="198"/>
      <c r="M1" s="140"/>
      <c r="N1" s="140"/>
      <c r="O1" s="141"/>
      <c r="P1" s="141"/>
      <c r="Q1" s="141"/>
      <c r="R1" s="141"/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4"/>
      <c r="AH1" s="145" t="s">
        <v>1</v>
      </c>
      <c r="AI1" s="145" t="s">
        <v>2</v>
      </c>
      <c r="AJ1" s="145" t="s">
        <v>3</v>
      </c>
      <c r="AK1" s="145" t="s">
        <v>74</v>
      </c>
      <c r="AL1" s="145" t="s">
        <v>5</v>
      </c>
      <c r="AM1" s="145" t="s">
        <v>6</v>
      </c>
      <c r="AN1" s="14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6"/>
      <c r="B2" s="146" t="s">
        <v>10</v>
      </c>
      <c r="C2" s="146" t="s">
        <v>11</v>
      </c>
      <c r="D2" s="147" t="s">
        <v>12</v>
      </c>
      <c r="E2" s="146"/>
      <c r="F2" s="234" t="s">
        <v>13</v>
      </c>
      <c r="G2" s="20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8">
        <v>1000</v>
      </c>
      <c r="AI2" s="148">
        <v>2000</v>
      </c>
      <c r="AJ2" s="148">
        <v>3000</v>
      </c>
      <c r="AK2" s="148">
        <v>4000</v>
      </c>
      <c r="AL2" s="148">
        <v>5000</v>
      </c>
      <c r="AM2" s="148">
        <v>6000</v>
      </c>
      <c r="AN2" s="148">
        <v>7000</v>
      </c>
      <c r="AO2" s="149">
        <v>8000</v>
      </c>
      <c r="AP2" s="149">
        <v>9000</v>
      </c>
      <c r="AQ2" s="149"/>
      <c r="AR2" s="149"/>
      <c r="AS2" s="149"/>
      <c r="AT2" s="149"/>
      <c r="AU2" s="149"/>
    </row>
    <row r="3" spans="1:47" ht="108.75" customHeight="1" x14ac:dyDescent="0.2">
      <c r="A3" s="150" t="s">
        <v>64</v>
      </c>
      <c r="B3" s="151" t="s">
        <v>64</v>
      </c>
      <c r="C3" s="152"/>
      <c r="D3" s="152"/>
      <c r="E3" s="152"/>
      <c r="F3" s="251" t="s">
        <v>75</v>
      </c>
      <c r="G3" s="198"/>
      <c r="H3" s="153" t="s">
        <v>39</v>
      </c>
      <c r="I3" s="151" t="s">
        <v>76</v>
      </c>
      <c r="J3" s="154">
        <v>0.43</v>
      </c>
      <c r="K3" s="155" t="s">
        <v>77</v>
      </c>
      <c r="L3" s="154">
        <v>0.38</v>
      </c>
      <c r="M3" s="151"/>
      <c r="N3" s="151" t="s">
        <v>78</v>
      </c>
      <c r="O3" s="151"/>
      <c r="P3" s="151" t="s">
        <v>79</v>
      </c>
      <c r="Q3" s="151" t="s">
        <v>80</v>
      </c>
      <c r="R3" s="151" t="s">
        <v>132</v>
      </c>
      <c r="S3" s="151" t="s">
        <v>150</v>
      </c>
      <c r="T3" s="151" t="s">
        <v>46</v>
      </c>
      <c r="U3" s="151" t="s">
        <v>46</v>
      </c>
      <c r="V3" s="151" t="s">
        <v>46</v>
      </c>
      <c r="W3" s="151" t="s">
        <v>46</v>
      </c>
      <c r="X3" s="151" t="s">
        <v>46</v>
      </c>
      <c r="Y3" s="151" t="s">
        <v>46</v>
      </c>
      <c r="Z3" s="151" t="s">
        <v>46</v>
      </c>
      <c r="AA3" s="151" t="s">
        <v>46</v>
      </c>
      <c r="AB3" s="151" t="s">
        <v>46</v>
      </c>
      <c r="AC3" s="151" t="s">
        <v>46</v>
      </c>
      <c r="AD3" s="151" t="s">
        <v>46</v>
      </c>
      <c r="AE3" s="151" t="s">
        <v>46</v>
      </c>
      <c r="AF3" s="151" t="s">
        <v>151</v>
      </c>
      <c r="AG3" s="151"/>
      <c r="AH3" s="151"/>
      <c r="AI3" s="151"/>
      <c r="AJ3" s="151"/>
      <c r="AK3" s="151"/>
      <c r="AL3" s="151"/>
      <c r="AM3" s="151"/>
      <c r="AN3" s="151"/>
      <c r="AO3" s="156"/>
      <c r="AP3" s="156"/>
      <c r="AQ3" s="156"/>
      <c r="AR3" s="156"/>
      <c r="AS3" s="156"/>
      <c r="AT3" s="156"/>
      <c r="AU3" s="156"/>
    </row>
    <row r="4" spans="1:47" ht="36" x14ac:dyDescent="0.2">
      <c r="A4" s="25"/>
      <c r="B4" s="25"/>
      <c r="C4" s="26"/>
      <c r="D4" s="26"/>
      <c r="E4" s="26"/>
      <c r="F4" s="236" t="s">
        <v>22</v>
      </c>
      <c r="G4" s="19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236" t="s">
        <v>51</v>
      </c>
      <c r="U4" s="198"/>
      <c r="V4" s="198"/>
      <c r="W4" s="236" t="s">
        <v>52</v>
      </c>
      <c r="X4" s="198"/>
      <c r="Y4" s="198"/>
      <c r="Z4" s="236" t="s">
        <v>53</v>
      </c>
      <c r="AA4" s="198"/>
      <c r="AB4" s="198"/>
      <c r="AC4" s="236" t="s">
        <v>54</v>
      </c>
      <c r="AD4" s="198"/>
      <c r="AE4" s="198"/>
      <c r="AF4" s="25"/>
      <c r="AG4" s="25" t="s">
        <v>84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85</v>
      </c>
      <c r="AS4" s="30"/>
      <c r="AT4" s="30"/>
      <c r="AU4" s="30"/>
    </row>
    <row r="5" spans="1:47" ht="12.75" x14ac:dyDescent="0.2">
      <c r="A5" s="157"/>
      <c r="B5" s="157"/>
      <c r="C5" s="158"/>
      <c r="D5" s="157" t="s">
        <v>58</v>
      </c>
      <c r="E5" s="158"/>
      <c r="F5" s="159">
        <v>1</v>
      </c>
      <c r="G5" s="243" t="s">
        <v>135</v>
      </c>
      <c r="H5" s="243" t="s">
        <v>152</v>
      </c>
      <c r="I5" s="244" t="s">
        <v>76</v>
      </c>
      <c r="J5" s="245">
        <v>0.43</v>
      </c>
      <c r="K5" s="246" t="s">
        <v>77</v>
      </c>
      <c r="L5" s="245">
        <v>0.38</v>
      </c>
      <c r="M5" s="247"/>
      <c r="N5" s="248" t="s">
        <v>78</v>
      </c>
      <c r="O5" s="162"/>
      <c r="P5" s="157"/>
      <c r="Q5" s="157"/>
      <c r="R5" s="157"/>
      <c r="S5" s="157"/>
      <c r="T5" s="237"/>
      <c r="U5" s="200"/>
      <c r="V5" s="201"/>
      <c r="W5" s="237"/>
      <c r="X5" s="200"/>
      <c r="Y5" s="201"/>
      <c r="Z5" s="237"/>
      <c r="AA5" s="200"/>
      <c r="AB5" s="201"/>
      <c r="AC5" s="237"/>
      <c r="AD5" s="200"/>
      <c r="AE5" s="201"/>
      <c r="AF5" s="161"/>
      <c r="AG5" s="157"/>
      <c r="AH5" s="163">
        <f>SUM(AH6:AH15)</f>
        <v>0</v>
      </c>
      <c r="AI5" s="163">
        <f t="shared" ref="AI5:AM5" si="0">SUM(AI6:AI14)</f>
        <v>0</v>
      </c>
      <c r="AJ5" s="163">
        <f t="shared" si="0"/>
        <v>0</v>
      </c>
      <c r="AK5" s="163">
        <f t="shared" si="0"/>
        <v>0</v>
      </c>
      <c r="AL5" s="163">
        <f t="shared" si="0"/>
        <v>0</v>
      </c>
      <c r="AM5" s="163">
        <f t="shared" si="0"/>
        <v>0</v>
      </c>
      <c r="AN5" s="163">
        <v>0</v>
      </c>
      <c r="AO5" s="163">
        <v>0</v>
      </c>
      <c r="AP5" s="163">
        <v>0</v>
      </c>
      <c r="AQ5" s="164"/>
      <c r="AR5" s="164"/>
      <c r="AS5" s="163"/>
      <c r="AT5" s="163"/>
      <c r="AU5" s="163"/>
    </row>
    <row r="6" spans="1:47" ht="12.75" outlineLevel="1" x14ac:dyDescent="0.2">
      <c r="A6" s="39"/>
      <c r="B6" s="39"/>
      <c r="C6" s="40"/>
      <c r="D6" s="39"/>
      <c r="E6" s="40"/>
      <c r="F6" s="41"/>
      <c r="G6" s="198"/>
      <c r="H6" s="198"/>
      <c r="I6" s="198"/>
      <c r="J6" s="198"/>
      <c r="K6" s="198"/>
      <c r="L6" s="198"/>
      <c r="M6" s="198"/>
      <c r="N6" s="198"/>
      <c r="O6" s="42">
        <v>1</v>
      </c>
      <c r="P6" s="39" t="s">
        <v>153</v>
      </c>
      <c r="Q6" s="39"/>
      <c r="R6" s="39"/>
      <c r="S6" s="39"/>
      <c r="T6" s="204" t="s">
        <v>64</v>
      </c>
      <c r="U6" s="198"/>
      <c r="V6" s="198"/>
      <c r="W6" s="204" t="s">
        <v>64</v>
      </c>
      <c r="X6" s="198"/>
      <c r="Y6" s="198"/>
      <c r="Z6" s="204" t="s">
        <v>64</v>
      </c>
      <c r="AA6" s="198"/>
      <c r="AB6" s="198"/>
      <c r="AC6" s="204" t="s">
        <v>64</v>
      </c>
      <c r="AD6" s="198"/>
      <c r="AE6" s="198"/>
      <c r="AF6" s="44"/>
      <c r="AG6" s="39" t="s">
        <v>108</v>
      </c>
      <c r="AH6" s="43"/>
      <c r="AI6" s="43"/>
      <c r="AJ6" s="43"/>
      <c r="AK6" s="43"/>
      <c r="AL6" s="43"/>
      <c r="AM6" s="43"/>
      <c r="AN6" s="43" t="s">
        <v>66</v>
      </c>
      <c r="AO6" s="45" t="s">
        <v>66</v>
      </c>
      <c r="AP6" s="45" t="s">
        <v>66</v>
      </c>
      <c r="AQ6" s="47" t="s">
        <v>93</v>
      </c>
      <c r="AR6" s="47"/>
      <c r="AS6" s="45"/>
      <c r="AT6" s="45"/>
      <c r="AU6" s="45"/>
    </row>
    <row r="7" spans="1:47" ht="12.75" outlineLevel="1" x14ac:dyDescent="0.2">
      <c r="A7" s="48"/>
      <c r="B7" s="48"/>
      <c r="C7" s="49"/>
      <c r="D7" s="49"/>
      <c r="E7" s="49"/>
      <c r="F7" s="50"/>
      <c r="G7" s="198"/>
      <c r="H7" s="198"/>
      <c r="I7" s="198"/>
      <c r="J7" s="198"/>
      <c r="K7" s="198"/>
      <c r="L7" s="198"/>
      <c r="M7" s="198"/>
      <c r="N7" s="198"/>
      <c r="O7" s="51">
        <v>2</v>
      </c>
      <c r="P7" s="48"/>
      <c r="Q7" s="48"/>
      <c r="R7" s="48"/>
      <c r="S7" s="48"/>
      <c r="T7" s="205"/>
      <c r="U7" s="198"/>
      <c r="V7" s="198"/>
      <c r="W7" s="205"/>
      <c r="X7" s="198"/>
      <c r="Y7" s="198"/>
      <c r="Z7" s="205"/>
      <c r="AA7" s="198"/>
      <c r="AB7" s="198"/>
      <c r="AC7" s="205"/>
      <c r="AD7" s="198"/>
      <c r="AE7" s="198"/>
      <c r="AF7" s="59"/>
      <c r="AG7" s="48"/>
      <c r="AH7" s="52"/>
      <c r="AI7" s="52"/>
      <c r="AJ7" s="52"/>
      <c r="AK7" s="52"/>
      <c r="AL7" s="52"/>
      <c r="AM7" s="52"/>
      <c r="AN7" s="52" t="s">
        <v>66</v>
      </c>
      <c r="AO7" s="53" t="s">
        <v>66</v>
      </c>
      <c r="AP7" s="53" t="s">
        <v>66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198"/>
      <c r="H8" s="198"/>
      <c r="I8" s="198"/>
      <c r="J8" s="198"/>
      <c r="K8" s="198"/>
      <c r="L8" s="198"/>
      <c r="M8" s="198"/>
      <c r="N8" s="198"/>
      <c r="O8" s="42">
        <v>3</v>
      </c>
      <c r="P8" s="39"/>
      <c r="Q8" s="39"/>
      <c r="R8" s="39"/>
      <c r="S8" s="39"/>
      <c r="T8" s="204"/>
      <c r="U8" s="198"/>
      <c r="V8" s="198"/>
      <c r="W8" s="204"/>
      <c r="X8" s="198"/>
      <c r="Y8" s="198"/>
      <c r="Z8" s="204"/>
      <c r="AA8" s="198"/>
      <c r="AB8" s="198"/>
      <c r="AC8" s="204"/>
      <c r="AD8" s="198"/>
      <c r="AE8" s="198"/>
      <c r="AF8" s="44"/>
      <c r="AG8" s="39"/>
      <c r="AH8" s="43"/>
      <c r="AI8" s="43"/>
      <c r="AJ8" s="43"/>
      <c r="AK8" s="43"/>
      <c r="AL8" s="43"/>
      <c r="AM8" s="43"/>
      <c r="AN8" s="55" t="s">
        <v>66</v>
      </c>
      <c r="AO8" s="56" t="s">
        <v>66</v>
      </c>
      <c r="AP8" s="56" t="s">
        <v>66</v>
      </c>
      <c r="AQ8" s="58"/>
      <c r="AR8" s="58"/>
      <c r="AS8" s="56"/>
      <c r="AT8" s="56"/>
      <c r="AU8" s="56"/>
    </row>
    <row r="9" spans="1:47" ht="12.75" outlineLevel="1" x14ac:dyDescent="0.2">
      <c r="A9" s="48"/>
      <c r="B9" s="48"/>
      <c r="C9" s="49"/>
      <c r="D9" s="49"/>
      <c r="E9" s="49"/>
      <c r="F9" s="50"/>
      <c r="G9" s="198"/>
      <c r="H9" s="198"/>
      <c r="I9" s="198"/>
      <c r="J9" s="198"/>
      <c r="K9" s="198"/>
      <c r="L9" s="198"/>
      <c r="M9" s="198"/>
      <c r="N9" s="198"/>
      <c r="O9" s="51">
        <v>4</v>
      </c>
      <c r="P9" s="48"/>
      <c r="Q9" s="48"/>
      <c r="R9" s="48"/>
      <c r="S9" s="48"/>
      <c r="T9" s="205"/>
      <c r="U9" s="198"/>
      <c r="V9" s="198"/>
      <c r="W9" s="205"/>
      <c r="X9" s="198"/>
      <c r="Y9" s="198"/>
      <c r="Z9" s="205"/>
      <c r="AA9" s="198"/>
      <c r="AB9" s="198"/>
      <c r="AC9" s="205"/>
      <c r="AD9" s="198"/>
      <c r="AE9" s="198"/>
      <c r="AF9" s="59"/>
      <c r="AG9" s="48"/>
      <c r="AH9" s="52"/>
      <c r="AI9" s="52"/>
      <c r="AJ9" s="52"/>
      <c r="AK9" s="52"/>
      <c r="AL9" s="52"/>
      <c r="AM9" s="52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98"/>
      <c r="H10" s="198"/>
      <c r="I10" s="198"/>
      <c r="J10" s="198"/>
      <c r="K10" s="198"/>
      <c r="L10" s="198"/>
      <c r="M10" s="198"/>
      <c r="N10" s="198"/>
      <c r="O10" s="42">
        <v>5</v>
      </c>
      <c r="P10" s="39"/>
      <c r="Q10" s="39"/>
      <c r="R10" s="39"/>
      <c r="S10" s="39"/>
      <c r="T10" s="204"/>
      <c r="U10" s="198"/>
      <c r="V10" s="198"/>
      <c r="W10" s="204"/>
      <c r="X10" s="198"/>
      <c r="Y10" s="198"/>
      <c r="Z10" s="204"/>
      <c r="AA10" s="198"/>
      <c r="AB10" s="198"/>
      <c r="AC10" s="204"/>
      <c r="AD10" s="198"/>
      <c r="AE10" s="198"/>
      <c r="AF10" s="44"/>
      <c r="AG10" s="39"/>
      <c r="AH10" s="43"/>
      <c r="AI10" s="43"/>
      <c r="AJ10" s="43"/>
      <c r="AK10" s="43"/>
      <c r="AL10" s="43"/>
      <c r="AM10" s="43"/>
      <c r="AN10" s="55" t="s">
        <v>66</v>
      </c>
      <c r="AO10" s="56" t="s">
        <v>66</v>
      </c>
      <c r="AP10" s="56" t="s">
        <v>66</v>
      </c>
      <c r="AQ10" s="58"/>
      <c r="AR10" s="58"/>
      <c r="AS10" s="56"/>
      <c r="AT10" s="56"/>
      <c r="AU10" s="56"/>
    </row>
    <row r="11" spans="1:47" ht="12.75" outlineLevel="1" x14ac:dyDescent="0.2">
      <c r="A11" s="48"/>
      <c r="B11" s="48"/>
      <c r="C11" s="49"/>
      <c r="D11" s="49"/>
      <c r="E11" s="49"/>
      <c r="F11" s="50"/>
      <c r="G11" s="198"/>
      <c r="H11" s="198"/>
      <c r="I11" s="198"/>
      <c r="J11" s="198"/>
      <c r="K11" s="198"/>
      <c r="L11" s="198"/>
      <c r="M11" s="198"/>
      <c r="N11" s="198"/>
      <c r="O11" s="51">
        <v>6</v>
      </c>
      <c r="P11" s="48"/>
      <c r="Q11" s="48"/>
      <c r="R11" s="48"/>
      <c r="S11" s="48"/>
      <c r="T11" s="205"/>
      <c r="U11" s="198"/>
      <c r="V11" s="198"/>
      <c r="W11" s="205"/>
      <c r="X11" s="198"/>
      <c r="Y11" s="198"/>
      <c r="Z11" s="205"/>
      <c r="AA11" s="198"/>
      <c r="AB11" s="198"/>
      <c r="AC11" s="205"/>
      <c r="AD11" s="198"/>
      <c r="AE11" s="198"/>
      <c r="AF11" s="59"/>
      <c r="AG11" s="48"/>
      <c r="AH11" s="52"/>
      <c r="AI11" s="52"/>
      <c r="AJ11" s="52"/>
      <c r="AK11" s="52"/>
      <c r="AL11" s="52"/>
      <c r="AM11" s="52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98"/>
      <c r="H12" s="198"/>
      <c r="I12" s="198"/>
      <c r="J12" s="198"/>
      <c r="K12" s="198"/>
      <c r="L12" s="198"/>
      <c r="M12" s="198"/>
      <c r="N12" s="198"/>
      <c r="O12" s="42">
        <v>7</v>
      </c>
      <c r="P12" s="39"/>
      <c r="Q12" s="39"/>
      <c r="R12" s="39"/>
      <c r="S12" s="39"/>
      <c r="T12" s="204"/>
      <c r="U12" s="198"/>
      <c r="V12" s="198"/>
      <c r="W12" s="204"/>
      <c r="X12" s="198"/>
      <c r="Y12" s="198"/>
      <c r="Z12" s="204"/>
      <c r="AA12" s="198"/>
      <c r="AB12" s="198"/>
      <c r="AC12" s="204"/>
      <c r="AD12" s="198"/>
      <c r="AE12" s="198"/>
      <c r="AF12" s="44"/>
      <c r="AG12" s="39"/>
      <c r="AH12" s="43"/>
      <c r="AI12" s="43"/>
      <c r="AJ12" s="43"/>
      <c r="AK12" s="43"/>
      <c r="AL12" s="43"/>
      <c r="AM12" s="43"/>
      <c r="AN12" s="55" t="s">
        <v>66</v>
      </c>
      <c r="AO12" s="56" t="s">
        <v>66</v>
      </c>
      <c r="AP12" s="56" t="s">
        <v>66</v>
      </c>
      <c r="AQ12" s="58"/>
      <c r="AR12" s="58"/>
      <c r="AS12" s="56"/>
      <c r="AT12" s="56"/>
      <c r="AU12" s="56"/>
    </row>
    <row r="13" spans="1:47" ht="12.75" outlineLevel="1" x14ac:dyDescent="0.2">
      <c r="A13" s="48"/>
      <c r="B13" s="48"/>
      <c r="C13" s="49"/>
      <c r="D13" s="49"/>
      <c r="E13" s="49"/>
      <c r="F13" s="50"/>
      <c r="G13" s="198"/>
      <c r="H13" s="198"/>
      <c r="I13" s="198"/>
      <c r="J13" s="198"/>
      <c r="K13" s="198"/>
      <c r="L13" s="198"/>
      <c r="M13" s="198"/>
      <c r="N13" s="198"/>
      <c r="O13" s="51">
        <v>8</v>
      </c>
      <c r="P13" s="48"/>
      <c r="Q13" s="48"/>
      <c r="R13" s="48"/>
      <c r="S13" s="48"/>
      <c r="T13" s="205"/>
      <c r="U13" s="198"/>
      <c r="V13" s="198"/>
      <c r="W13" s="205"/>
      <c r="X13" s="198"/>
      <c r="Y13" s="198"/>
      <c r="Z13" s="205"/>
      <c r="AA13" s="198"/>
      <c r="AB13" s="198"/>
      <c r="AC13" s="205"/>
      <c r="AD13" s="198"/>
      <c r="AE13" s="198"/>
      <c r="AF13" s="59"/>
      <c r="AG13" s="48"/>
      <c r="AH13" s="52"/>
      <c r="AI13" s="52"/>
      <c r="AJ13" s="52"/>
      <c r="AK13" s="52"/>
      <c r="AL13" s="52"/>
      <c r="AM13" s="52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98"/>
      <c r="H14" s="198"/>
      <c r="I14" s="198"/>
      <c r="J14" s="198"/>
      <c r="K14" s="198"/>
      <c r="L14" s="198"/>
      <c r="M14" s="198"/>
      <c r="N14" s="198"/>
      <c r="O14" s="42">
        <v>9</v>
      </c>
      <c r="P14" s="39"/>
      <c r="Q14" s="39"/>
      <c r="R14" s="39"/>
      <c r="S14" s="39"/>
      <c r="T14" s="204"/>
      <c r="U14" s="198"/>
      <c r="V14" s="198"/>
      <c r="W14" s="204"/>
      <c r="X14" s="198"/>
      <c r="Y14" s="198"/>
      <c r="Z14" s="204"/>
      <c r="AA14" s="198"/>
      <c r="AB14" s="198"/>
      <c r="AC14" s="204"/>
      <c r="AD14" s="198"/>
      <c r="AE14" s="198"/>
      <c r="AF14" s="44"/>
      <c r="AG14" s="39"/>
      <c r="AH14" s="43"/>
      <c r="AI14" s="43"/>
      <c r="AJ14" s="43"/>
      <c r="AK14" s="43"/>
      <c r="AL14" s="43"/>
      <c r="AM14" s="43"/>
      <c r="AN14" s="55" t="s">
        <v>66</v>
      </c>
      <c r="AO14" s="56" t="s">
        <v>66</v>
      </c>
      <c r="AP14" s="56" t="s">
        <v>66</v>
      </c>
      <c r="AQ14" s="58"/>
      <c r="AR14" s="58"/>
      <c r="AS14" s="56"/>
      <c r="AT14" s="56"/>
      <c r="AU14" s="56"/>
    </row>
    <row r="15" spans="1:47" ht="12.75" outlineLevel="1" x14ac:dyDescent="0.2">
      <c r="A15" s="48"/>
      <c r="B15" s="48"/>
      <c r="C15" s="49"/>
      <c r="D15" s="49"/>
      <c r="E15" s="49"/>
      <c r="F15" s="50"/>
      <c r="G15" s="198"/>
      <c r="H15" s="198"/>
      <c r="I15" s="198"/>
      <c r="J15" s="198"/>
      <c r="K15" s="198"/>
      <c r="L15" s="198"/>
      <c r="M15" s="198"/>
      <c r="N15" s="198"/>
      <c r="O15" s="51">
        <v>10</v>
      </c>
      <c r="P15" s="48"/>
      <c r="Q15" s="48"/>
      <c r="R15" s="48"/>
      <c r="S15" s="48"/>
      <c r="T15" s="205"/>
      <c r="U15" s="198"/>
      <c r="V15" s="198"/>
      <c r="W15" s="205"/>
      <c r="X15" s="198"/>
      <c r="Y15" s="198"/>
      <c r="Z15" s="205"/>
      <c r="AA15" s="198"/>
      <c r="AB15" s="198"/>
      <c r="AC15" s="205"/>
      <c r="AD15" s="198"/>
      <c r="AE15" s="198"/>
      <c r="AF15" s="59"/>
      <c r="AG15" s="48"/>
      <c r="AH15" s="52"/>
      <c r="AI15" s="52"/>
      <c r="AJ15" s="52"/>
      <c r="AK15" s="52"/>
      <c r="AL15" s="52"/>
      <c r="AM15" s="52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66"/>
      <c r="B16" s="166"/>
      <c r="C16" s="167"/>
      <c r="D16" s="166"/>
      <c r="E16" s="167"/>
      <c r="F16" s="168"/>
      <c r="G16" s="239"/>
      <c r="H16" s="239"/>
      <c r="I16" s="239"/>
      <c r="J16" s="239"/>
      <c r="K16" s="239"/>
      <c r="L16" s="239"/>
      <c r="M16" s="239"/>
      <c r="N16" s="239"/>
      <c r="O16" s="169"/>
      <c r="P16" s="166"/>
      <c r="Q16" s="166"/>
      <c r="R16" s="166"/>
      <c r="S16" s="166"/>
      <c r="T16" s="206"/>
      <c r="U16" s="200"/>
      <c r="V16" s="201"/>
      <c r="W16" s="206"/>
      <c r="X16" s="200"/>
      <c r="Y16" s="201"/>
      <c r="Z16" s="206"/>
      <c r="AA16" s="200"/>
      <c r="AB16" s="201"/>
      <c r="AC16" s="206"/>
      <c r="AD16" s="200"/>
      <c r="AE16" s="201"/>
      <c r="AF16" s="170"/>
      <c r="AG16" s="166"/>
      <c r="AH16" s="171">
        <f>SUM(AH17:AH26)</f>
        <v>0</v>
      </c>
      <c r="AI16" s="171">
        <f t="shared" ref="AI16:AP16" si="1">SUM(AI17:AI25)</f>
        <v>0</v>
      </c>
      <c r="AJ16" s="171">
        <f t="shared" si="1"/>
        <v>0</v>
      </c>
      <c r="AK16" s="171">
        <f t="shared" si="1"/>
        <v>0</v>
      </c>
      <c r="AL16" s="171">
        <f t="shared" si="1"/>
        <v>0</v>
      </c>
      <c r="AM16" s="171">
        <f t="shared" si="1"/>
        <v>0</v>
      </c>
      <c r="AN16" s="171">
        <f t="shared" si="1"/>
        <v>0</v>
      </c>
      <c r="AO16" s="171">
        <f t="shared" si="1"/>
        <v>0</v>
      </c>
      <c r="AP16" s="171">
        <f t="shared" si="1"/>
        <v>0</v>
      </c>
      <c r="AQ16" s="172"/>
      <c r="AR16" s="172"/>
      <c r="AS16" s="171"/>
      <c r="AT16" s="171"/>
      <c r="AU16" s="171"/>
    </row>
    <row r="17" spans="1:47" ht="12.75" outlineLevel="1" x14ac:dyDescent="0.2">
      <c r="A17" s="63"/>
      <c r="B17" s="63"/>
      <c r="C17" s="64"/>
      <c r="D17" s="63"/>
      <c r="E17" s="64"/>
      <c r="F17" s="65"/>
      <c r="G17" s="198"/>
      <c r="H17" s="198"/>
      <c r="I17" s="198"/>
      <c r="J17" s="198"/>
      <c r="K17" s="198"/>
      <c r="L17" s="198"/>
      <c r="M17" s="198"/>
      <c r="N17" s="198"/>
      <c r="O17" s="66">
        <v>1</v>
      </c>
      <c r="P17" s="63"/>
      <c r="Q17" s="63"/>
      <c r="R17" s="63"/>
      <c r="S17" s="63"/>
      <c r="T17" s="197"/>
      <c r="U17" s="198"/>
      <c r="V17" s="198"/>
      <c r="W17" s="197"/>
      <c r="X17" s="198"/>
      <c r="Y17" s="198"/>
      <c r="Z17" s="197"/>
      <c r="AA17" s="198"/>
      <c r="AB17" s="198"/>
      <c r="AC17" s="197"/>
      <c r="AD17" s="198"/>
      <c r="AE17" s="198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ht="12.75" outlineLevel="1" x14ac:dyDescent="0.2">
      <c r="A18" s="71"/>
      <c r="B18" s="71"/>
      <c r="C18" s="72"/>
      <c r="D18" s="72"/>
      <c r="E18" s="72"/>
      <c r="F18" s="73"/>
      <c r="G18" s="198"/>
      <c r="H18" s="198"/>
      <c r="I18" s="198"/>
      <c r="J18" s="198"/>
      <c r="K18" s="198"/>
      <c r="L18" s="198"/>
      <c r="M18" s="198"/>
      <c r="N18" s="198"/>
      <c r="O18" s="74">
        <v>2</v>
      </c>
      <c r="P18" s="71"/>
      <c r="Q18" s="71"/>
      <c r="R18" s="71"/>
      <c r="S18" s="71"/>
      <c r="T18" s="207"/>
      <c r="U18" s="198"/>
      <c r="V18" s="198"/>
      <c r="W18" s="207"/>
      <c r="X18" s="198"/>
      <c r="Y18" s="198"/>
      <c r="Z18" s="207"/>
      <c r="AA18" s="198"/>
      <c r="AB18" s="198"/>
      <c r="AC18" s="207"/>
      <c r="AD18" s="198"/>
      <c r="AE18" s="198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ht="12.75" outlineLevel="1" x14ac:dyDescent="0.2">
      <c r="A19" s="63"/>
      <c r="B19" s="63"/>
      <c r="C19" s="64"/>
      <c r="D19" s="64"/>
      <c r="E19" s="64"/>
      <c r="F19" s="65"/>
      <c r="G19" s="198"/>
      <c r="H19" s="198"/>
      <c r="I19" s="198"/>
      <c r="J19" s="198"/>
      <c r="K19" s="198"/>
      <c r="L19" s="198"/>
      <c r="M19" s="198"/>
      <c r="N19" s="198"/>
      <c r="O19" s="66">
        <v>3</v>
      </c>
      <c r="P19" s="63"/>
      <c r="Q19" s="63"/>
      <c r="R19" s="63"/>
      <c r="S19" s="63"/>
      <c r="T19" s="197"/>
      <c r="U19" s="198"/>
      <c r="V19" s="198"/>
      <c r="W19" s="197"/>
      <c r="X19" s="198"/>
      <c r="Y19" s="198"/>
      <c r="Z19" s="197"/>
      <c r="AA19" s="198"/>
      <c r="AB19" s="198"/>
      <c r="AC19" s="197"/>
      <c r="AD19" s="198"/>
      <c r="AE19" s="198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ht="12.75" outlineLevel="1" x14ac:dyDescent="0.2">
      <c r="A20" s="71"/>
      <c r="B20" s="71"/>
      <c r="C20" s="72"/>
      <c r="D20" s="72"/>
      <c r="E20" s="72"/>
      <c r="F20" s="73"/>
      <c r="G20" s="198"/>
      <c r="H20" s="198"/>
      <c r="I20" s="198"/>
      <c r="J20" s="198"/>
      <c r="K20" s="198"/>
      <c r="L20" s="198"/>
      <c r="M20" s="198"/>
      <c r="N20" s="198"/>
      <c r="O20" s="74">
        <v>4</v>
      </c>
      <c r="P20" s="71"/>
      <c r="Q20" s="71"/>
      <c r="R20" s="71"/>
      <c r="S20" s="71"/>
      <c r="T20" s="207"/>
      <c r="U20" s="198"/>
      <c r="V20" s="198"/>
      <c r="W20" s="207"/>
      <c r="X20" s="198"/>
      <c r="Y20" s="198"/>
      <c r="Z20" s="207"/>
      <c r="AA20" s="198"/>
      <c r="AB20" s="198"/>
      <c r="AC20" s="207"/>
      <c r="AD20" s="198"/>
      <c r="AE20" s="198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ht="12.75" outlineLevel="1" x14ac:dyDescent="0.2">
      <c r="A21" s="63"/>
      <c r="B21" s="63"/>
      <c r="C21" s="64"/>
      <c r="D21" s="64"/>
      <c r="E21" s="64"/>
      <c r="F21" s="65"/>
      <c r="G21" s="198"/>
      <c r="H21" s="198"/>
      <c r="I21" s="198"/>
      <c r="J21" s="198"/>
      <c r="K21" s="198"/>
      <c r="L21" s="198"/>
      <c r="M21" s="198"/>
      <c r="N21" s="198"/>
      <c r="O21" s="66">
        <v>5</v>
      </c>
      <c r="P21" s="63"/>
      <c r="Q21" s="63"/>
      <c r="R21" s="63"/>
      <c r="S21" s="63"/>
      <c r="T21" s="197"/>
      <c r="U21" s="198"/>
      <c r="V21" s="198"/>
      <c r="W21" s="197"/>
      <c r="X21" s="198"/>
      <c r="Y21" s="198"/>
      <c r="Z21" s="197"/>
      <c r="AA21" s="198"/>
      <c r="AB21" s="198"/>
      <c r="AC21" s="197"/>
      <c r="AD21" s="198"/>
      <c r="AE21" s="198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ht="12.75" outlineLevel="1" x14ac:dyDescent="0.2">
      <c r="A22" s="71"/>
      <c r="B22" s="71"/>
      <c r="C22" s="72"/>
      <c r="D22" s="72"/>
      <c r="E22" s="72"/>
      <c r="F22" s="73"/>
      <c r="G22" s="198"/>
      <c r="H22" s="198"/>
      <c r="I22" s="198"/>
      <c r="J22" s="198"/>
      <c r="K22" s="198"/>
      <c r="L22" s="198"/>
      <c r="M22" s="198"/>
      <c r="N22" s="198"/>
      <c r="O22" s="74">
        <v>6</v>
      </c>
      <c r="P22" s="71"/>
      <c r="Q22" s="71"/>
      <c r="R22" s="71"/>
      <c r="S22" s="71"/>
      <c r="T22" s="207"/>
      <c r="U22" s="198"/>
      <c r="V22" s="198"/>
      <c r="W22" s="207"/>
      <c r="X22" s="198"/>
      <c r="Y22" s="198"/>
      <c r="Z22" s="207"/>
      <c r="AA22" s="198"/>
      <c r="AB22" s="198"/>
      <c r="AC22" s="207"/>
      <c r="AD22" s="198"/>
      <c r="AE22" s="198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ht="12.75" outlineLevel="1" x14ac:dyDescent="0.2">
      <c r="A23" s="63"/>
      <c r="B23" s="63"/>
      <c r="C23" s="64"/>
      <c r="D23" s="64"/>
      <c r="E23" s="64"/>
      <c r="F23" s="65"/>
      <c r="G23" s="198"/>
      <c r="H23" s="198"/>
      <c r="I23" s="198"/>
      <c r="J23" s="198"/>
      <c r="K23" s="198"/>
      <c r="L23" s="198"/>
      <c r="M23" s="198"/>
      <c r="N23" s="198"/>
      <c r="O23" s="66">
        <v>7</v>
      </c>
      <c r="P23" s="63"/>
      <c r="Q23" s="63"/>
      <c r="R23" s="63"/>
      <c r="S23" s="63"/>
      <c r="T23" s="197"/>
      <c r="U23" s="198"/>
      <c r="V23" s="198"/>
      <c r="W23" s="197"/>
      <c r="X23" s="198"/>
      <c r="Y23" s="198"/>
      <c r="Z23" s="197"/>
      <c r="AA23" s="198"/>
      <c r="AB23" s="198"/>
      <c r="AC23" s="197"/>
      <c r="AD23" s="198"/>
      <c r="AE23" s="198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ht="12.75" outlineLevel="1" x14ac:dyDescent="0.2">
      <c r="A24" s="71"/>
      <c r="B24" s="71"/>
      <c r="C24" s="72"/>
      <c r="D24" s="72"/>
      <c r="E24" s="72"/>
      <c r="F24" s="73"/>
      <c r="G24" s="198"/>
      <c r="H24" s="198"/>
      <c r="I24" s="198"/>
      <c r="J24" s="198"/>
      <c r="K24" s="198"/>
      <c r="L24" s="198"/>
      <c r="M24" s="198"/>
      <c r="N24" s="198"/>
      <c r="O24" s="74">
        <v>8</v>
      </c>
      <c r="P24" s="71"/>
      <c r="Q24" s="71"/>
      <c r="R24" s="71"/>
      <c r="S24" s="71"/>
      <c r="T24" s="207"/>
      <c r="U24" s="198"/>
      <c r="V24" s="198"/>
      <c r="W24" s="207"/>
      <c r="X24" s="198"/>
      <c r="Y24" s="198"/>
      <c r="Z24" s="207"/>
      <c r="AA24" s="198"/>
      <c r="AB24" s="198"/>
      <c r="AC24" s="207"/>
      <c r="AD24" s="198"/>
      <c r="AE24" s="198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ht="12.75" outlineLevel="1" x14ac:dyDescent="0.2">
      <c r="A25" s="63"/>
      <c r="B25" s="63"/>
      <c r="C25" s="64"/>
      <c r="D25" s="64"/>
      <c r="E25" s="64"/>
      <c r="F25" s="65"/>
      <c r="G25" s="198"/>
      <c r="H25" s="198"/>
      <c r="I25" s="198"/>
      <c r="J25" s="198"/>
      <c r="K25" s="198"/>
      <c r="L25" s="198"/>
      <c r="M25" s="198"/>
      <c r="N25" s="198"/>
      <c r="O25" s="66">
        <v>9</v>
      </c>
      <c r="P25" s="63"/>
      <c r="Q25" s="63"/>
      <c r="R25" s="63"/>
      <c r="S25" s="63"/>
      <c r="T25" s="197"/>
      <c r="U25" s="198"/>
      <c r="V25" s="198"/>
      <c r="W25" s="197"/>
      <c r="X25" s="198"/>
      <c r="Y25" s="198"/>
      <c r="Z25" s="197"/>
      <c r="AA25" s="198"/>
      <c r="AB25" s="198"/>
      <c r="AC25" s="197"/>
      <c r="AD25" s="198"/>
      <c r="AE25" s="198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ht="12.75" outlineLevel="1" x14ac:dyDescent="0.2">
      <c r="A26" s="71"/>
      <c r="B26" s="71"/>
      <c r="C26" s="72"/>
      <c r="D26" s="72"/>
      <c r="E26" s="72"/>
      <c r="F26" s="73"/>
      <c r="G26" s="198"/>
      <c r="H26" s="198"/>
      <c r="I26" s="198"/>
      <c r="J26" s="198"/>
      <c r="K26" s="198"/>
      <c r="L26" s="198"/>
      <c r="M26" s="198"/>
      <c r="N26" s="198"/>
      <c r="O26" s="74">
        <v>10</v>
      </c>
      <c r="P26" s="71"/>
      <c r="Q26" s="71"/>
      <c r="R26" s="71"/>
      <c r="S26" s="71"/>
      <c r="T26" s="207"/>
      <c r="U26" s="198"/>
      <c r="V26" s="198"/>
      <c r="W26" s="207"/>
      <c r="X26" s="198"/>
      <c r="Y26" s="198"/>
      <c r="Z26" s="207"/>
      <c r="AA26" s="198"/>
      <c r="AB26" s="198"/>
      <c r="AC26" s="207"/>
      <c r="AD26" s="198"/>
      <c r="AE26" s="198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x14ac:dyDescent="0.2">
      <c r="A27" s="173"/>
      <c r="B27" s="173"/>
      <c r="C27" s="174"/>
      <c r="D27" s="173"/>
      <c r="E27" s="174"/>
      <c r="F27" s="175"/>
      <c r="G27" s="238"/>
      <c r="H27" s="238"/>
      <c r="I27" s="238"/>
      <c r="J27" s="238"/>
      <c r="K27" s="238"/>
      <c r="L27" s="238"/>
      <c r="M27" s="238"/>
      <c r="N27" s="238"/>
      <c r="O27" s="176"/>
      <c r="P27" s="173"/>
      <c r="Q27" s="173"/>
      <c r="R27" s="173"/>
      <c r="S27" s="173"/>
      <c r="T27" s="199"/>
      <c r="U27" s="200"/>
      <c r="V27" s="201"/>
      <c r="W27" s="199"/>
      <c r="X27" s="200"/>
      <c r="Y27" s="201"/>
      <c r="Z27" s="199"/>
      <c r="AA27" s="200"/>
      <c r="AB27" s="201"/>
      <c r="AC27" s="199"/>
      <c r="AD27" s="200"/>
      <c r="AE27" s="201"/>
      <c r="AF27" s="177"/>
      <c r="AG27" s="173"/>
      <c r="AH27" s="178">
        <f>SUM(AH28:AH37)</f>
        <v>0</v>
      </c>
      <c r="AI27" s="178">
        <f t="shared" ref="AI27:AP27" si="2">SUM(AI28:AI36)</f>
        <v>0</v>
      </c>
      <c r="AJ27" s="178">
        <f t="shared" si="2"/>
        <v>0</v>
      </c>
      <c r="AK27" s="178">
        <f t="shared" si="2"/>
        <v>0</v>
      </c>
      <c r="AL27" s="178">
        <f t="shared" si="2"/>
        <v>0</v>
      </c>
      <c r="AM27" s="178">
        <f t="shared" si="2"/>
        <v>0</v>
      </c>
      <c r="AN27" s="178">
        <f t="shared" si="2"/>
        <v>0</v>
      </c>
      <c r="AO27" s="178">
        <f t="shared" si="2"/>
        <v>0</v>
      </c>
      <c r="AP27" s="178">
        <f t="shared" si="2"/>
        <v>0</v>
      </c>
      <c r="AQ27" s="179"/>
      <c r="AR27" s="179"/>
      <c r="AS27" s="178"/>
      <c r="AT27" s="178"/>
      <c r="AU27" s="178"/>
    </row>
    <row r="28" spans="1:47" ht="12.75" outlineLevel="1" x14ac:dyDescent="0.2">
      <c r="A28" s="79"/>
      <c r="B28" s="79"/>
      <c r="C28" s="80"/>
      <c r="D28" s="79"/>
      <c r="E28" s="80"/>
      <c r="F28" s="81"/>
      <c r="G28" s="198"/>
      <c r="H28" s="198"/>
      <c r="I28" s="198"/>
      <c r="J28" s="198"/>
      <c r="K28" s="198"/>
      <c r="L28" s="198"/>
      <c r="M28" s="198"/>
      <c r="N28" s="198"/>
      <c r="O28" s="82">
        <v>1</v>
      </c>
      <c r="P28" s="79"/>
      <c r="Q28" s="79"/>
      <c r="R28" s="79"/>
      <c r="S28" s="79"/>
      <c r="T28" s="202"/>
      <c r="U28" s="198"/>
      <c r="V28" s="198"/>
      <c r="W28" s="202"/>
      <c r="X28" s="198"/>
      <c r="Y28" s="198"/>
      <c r="Z28" s="202"/>
      <c r="AA28" s="198"/>
      <c r="AB28" s="198"/>
      <c r="AC28" s="202"/>
      <c r="AD28" s="198"/>
      <c r="AE28" s="198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outlineLevel="1" x14ac:dyDescent="0.2">
      <c r="A29" s="87"/>
      <c r="B29" s="87"/>
      <c r="C29" s="88"/>
      <c r="D29" s="88"/>
      <c r="E29" s="88"/>
      <c r="F29" s="89"/>
      <c r="G29" s="198"/>
      <c r="H29" s="198"/>
      <c r="I29" s="198"/>
      <c r="J29" s="198"/>
      <c r="K29" s="198"/>
      <c r="L29" s="198"/>
      <c r="M29" s="198"/>
      <c r="N29" s="198"/>
      <c r="O29" s="90">
        <v>2</v>
      </c>
      <c r="P29" s="87"/>
      <c r="Q29" s="87"/>
      <c r="R29" s="87"/>
      <c r="S29" s="87"/>
      <c r="T29" s="203"/>
      <c r="U29" s="198"/>
      <c r="V29" s="198"/>
      <c r="W29" s="203"/>
      <c r="X29" s="198"/>
      <c r="Y29" s="198"/>
      <c r="Z29" s="203"/>
      <c r="AA29" s="198"/>
      <c r="AB29" s="198"/>
      <c r="AC29" s="203"/>
      <c r="AD29" s="198"/>
      <c r="AE29" s="198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outlineLevel="1" x14ac:dyDescent="0.2">
      <c r="A30" s="79"/>
      <c r="B30" s="79"/>
      <c r="C30" s="80"/>
      <c r="D30" s="80"/>
      <c r="E30" s="80"/>
      <c r="F30" s="81"/>
      <c r="G30" s="198"/>
      <c r="H30" s="198"/>
      <c r="I30" s="198"/>
      <c r="J30" s="198"/>
      <c r="K30" s="198"/>
      <c r="L30" s="198"/>
      <c r="M30" s="198"/>
      <c r="N30" s="198"/>
      <c r="O30" s="82">
        <v>3</v>
      </c>
      <c r="P30" s="79"/>
      <c r="Q30" s="79"/>
      <c r="R30" s="79"/>
      <c r="S30" s="79"/>
      <c r="T30" s="202"/>
      <c r="U30" s="198"/>
      <c r="V30" s="198"/>
      <c r="W30" s="202"/>
      <c r="X30" s="198"/>
      <c r="Y30" s="198"/>
      <c r="Z30" s="202"/>
      <c r="AA30" s="198"/>
      <c r="AB30" s="198"/>
      <c r="AC30" s="202"/>
      <c r="AD30" s="198"/>
      <c r="AE30" s="198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outlineLevel="1" x14ac:dyDescent="0.2">
      <c r="A31" s="87"/>
      <c r="B31" s="87"/>
      <c r="C31" s="88"/>
      <c r="D31" s="88"/>
      <c r="E31" s="88"/>
      <c r="F31" s="89"/>
      <c r="G31" s="198"/>
      <c r="H31" s="198"/>
      <c r="I31" s="198"/>
      <c r="J31" s="198"/>
      <c r="K31" s="198"/>
      <c r="L31" s="198"/>
      <c r="M31" s="198"/>
      <c r="N31" s="198"/>
      <c r="O31" s="90">
        <v>4</v>
      </c>
      <c r="P31" s="87"/>
      <c r="Q31" s="87"/>
      <c r="R31" s="87"/>
      <c r="S31" s="87"/>
      <c r="T31" s="203"/>
      <c r="U31" s="198"/>
      <c r="V31" s="198"/>
      <c r="W31" s="203"/>
      <c r="X31" s="198"/>
      <c r="Y31" s="198"/>
      <c r="Z31" s="203"/>
      <c r="AA31" s="198"/>
      <c r="AB31" s="198"/>
      <c r="AC31" s="203"/>
      <c r="AD31" s="198"/>
      <c r="AE31" s="198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outlineLevel="1" x14ac:dyDescent="0.2">
      <c r="A32" s="79"/>
      <c r="B32" s="79"/>
      <c r="C32" s="80"/>
      <c r="D32" s="80"/>
      <c r="E32" s="80"/>
      <c r="F32" s="81"/>
      <c r="G32" s="198"/>
      <c r="H32" s="198"/>
      <c r="I32" s="198"/>
      <c r="J32" s="198"/>
      <c r="K32" s="198"/>
      <c r="L32" s="198"/>
      <c r="M32" s="198"/>
      <c r="N32" s="198"/>
      <c r="O32" s="82">
        <v>5</v>
      </c>
      <c r="P32" s="79"/>
      <c r="Q32" s="79"/>
      <c r="R32" s="79"/>
      <c r="S32" s="79"/>
      <c r="T32" s="202"/>
      <c r="U32" s="198"/>
      <c r="V32" s="198"/>
      <c r="W32" s="202"/>
      <c r="X32" s="198"/>
      <c r="Y32" s="198"/>
      <c r="Z32" s="202"/>
      <c r="AA32" s="198"/>
      <c r="AB32" s="198"/>
      <c r="AC32" s="202"/>
      <c r="AD32" s="198"/>
      <c r="AE32" s="198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outlineLevel="1" x14ac:dyDescent="0.2">
      <c r="A33" s="87"/>
      <c r="B33" s="87"/>
      <c r="C33" s="88"/>
      <c r="D33" s="88"/>
      <c r="E33" s="88"/>
      <c r="F33" s="89"/>
      <c r="G33" s="198"/>
      <c r="H33" s="198"/>
      <c r="I33" s="198"/>
      <c r="J33" s="198"/>
      <c r="K33" s="198"/>
      <c r="L33" s="198"/>
      <c r="M33" s="198"/>
      <c r="N33" s="198"/>
      <c r="O33" s="90">
        <v>6</v>
      </c>
      <c r="P33" s="87"/>
      <c r="Q33" s="87"/>
      <c r="R33" s="87"/>
      <c r="S33" s="87"/>
      <c r="T33" s="203"/>
      <c r="U33" s="198"/>
      <c r="V33" s="198"/>
      <c r="W33" s="203"/>
      <c r="X33" s="198"/>
      <c r="Y33" s="198"/>
      <c r="Z33" s="203"/>
      <c r="AA33" s="198"/>
      <c r="AB33" s="198"/>
      <c r="AC33" s="203"/>
      <c r="AD33" s="198"/>
      <c r="AE33" s="198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outlineLevel="1" x14ac:dyDescent="0.2">
      <c r="A34" s="79"/>
      <c r="B34" s="79"/>
      <c r="C34" s="80"/>
      <c r="D34" s="80"/>
      <c r="E34" s="80"/>
      <c r="F34" s="81"/>
      <c r="G34" s="198"/>
      <c r="H34" s="198"/>
      <c r="I34" s="198"/>
      <c r="J34" s="198"/>
      <c r="K34" s="198"/>
      <c r="L34" s="198"/>
      <c r="M34" s="198"/>
      <c r="N34" s="198"/>
      <c r="O34" s="82">
        <v>7</v>
      </c>
      <c r="P34" s="79"/>
      <c r="Q34" s="79"/>
      <c r="R34" s="79"/>
      <c r="S34" s="79"/>
      <c r="T34" s="202"/>
      <c r="U34" s="198"/>
      <c r="V34" s="198"/>
      <c r="W34" s="202"/>
      <c r="X34" s="198"/>
      <c r="Y34" s="198"/>
      <c r="Z34" s="202"/>
      <c r="AA34" s="198"/>
      <c r="AB34" s="198"/>
      <c r="AC34" s="202"/>
      <c r="AD34" s="198"/>
      <c r="AE34" s="198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outlineLevel="1" x14ac:dyDescent="0.2">
      <c r="A35" s="87"/>
      <c r="B35" s="87"/>
      <c r="C35" s="88"/>
      <c r="D35" s="88"/>
      <c r="E35" s="88"/>
      <c r="F35" s="89"/>
      <c r="G35" s="198"/>
      <c r="H35" s="198"/>
      <c r="I35" s="198"/>
      <c r="J35" s="198"/>
      <c r="K35" s="198"/>
      <c r="L35" s="198"/>
      <c r="M35" s="198"/>
      <c r="N35" s="198"/>
      <c r="O35" s="90">
        <v>8</v>
      </c>
      <c r="P35" s="87"/>
      <c r="Q35" s="87"/>
      <c r="R35" s="87"/>
      <c r="S35" s="87"/>
      <c r="T35" s="203"/>
      <c r="U35" s="198"/>
      <c r="V35" s="198"/>
      <c r="W35" s="203"/>
      <c r="X35" s="198"/>
      <c r="Y35" s="198"/>
      <c r="Z35" s="203"/>
      <c r="AA35" s="198"/>
      <c r="AB35" s="198"/>
      <c r="AC35" s="203"/>
      <c r="AD35" s="198"/>
      <c r="AE35" s="198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outlineLevel="1" x14ac:dyDescent="0.2">
      <c r="A36" s="79"/>
      <c r="B36" s="79"/>
      <c r="C36" s="80"/>
      <c r="D36" s="80"/>
      <c r="E36" s="80"/>
      <c r="F36" s="81"/>
      <c r="G36" s="198"/>
      <c r="H36" s="198"/>
      <c r="I36" s="198"/>
      <c r="J36" s="198"/>
      <c r="K36" s="198"/>
      <c r="L36" s="198"/>
      <c r="M36" s="198"/>
      <c r="N36" s="198"/>
      <c r="O36" s="82">
        <v>9</v>
      </c>
      <c r="P36" s="79"/>
      <c r="Q36" s="79"/>
      <c r="R36" s="79"/>
      <c r="S36" s="79"/>
      <c r="T36" s="202"/>
      <c r="U36" s="198"/>
      <c r="V36" s="198"/>
      <c r="W36" s="202"/>
      <c r="X36" s="198"/>
      <c r="Y36" s="198"/>
      <c r="Z36" s="202"/>
      <c r="AA36" s="198"/>
      <c r="AB36" s="198"/>
      <c r="AC36" s="202"/>
      <c r="AD36" s="198"/>
      <c r="AE36" s="198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outlineLevel="1" x14ac:dyDescent="0.2">
      <c r="A37" s="87"/>
      <c r="B37" s="87"/>
      <c r="C37" s="88"/>
      <c r="D37" s="88"/>
      <c r="E37" s="88"/>
      <c r="F37" s="89"/>
      <c r="G37" s="198"/>
      <c r="H37" s="198"/>
      <c r="I37" s="198"/>
      <c r="J37" s="198"/>
      <c r="K37" s="198"/>
      <c r="L37" s="198"/>
      <c r="M37" s="198"/>
      <c r="N37" s="198"/>
      <c r="O37" s="90">
        <v>10</v>
      </c>
      <c r="P37" s="87"/>
      <c r="Q37" s="87"/>
      <c r="R37" s="87"/>
      <c r="S37" s="87"/>
      <c r="T37" s="203"/>
      <c r="U37" s="198"/>
      <c r="V37" s="198"/>
      <c r="W37" s="203"/>
      <c r="X37" s="198"/>
      <c r="Y37" s="198"/>
      <c r="Z37" s="203"/>
      <c r="AA37" s="198"/>
      <c r="AB37" s="198"/>
      <c r="AC37" s="203"/>
      <c r="AD37" s="198"/>
      <c r="AE37" s="198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x14ac:dyDescent="0.2">
      <c r="A38" s="180"/>
      <c r="B38" s="180"/>
      <c r="C38" s="181"/>
      <c r="D38" s="180"/>
      <c r="E38" s="181"/>
      <c r="F38" s="182"/>
      <c r="G38" s="240"/>
      <c r="H38" s="240"/>
      <c r="I38" s="240"/>
      <c r="J38" s="240"/>
      <c r="K38" s="240"/>
      <c r="L38" s="240"/>
      <c r="M38" s="240"/>
      <c r="N38" s="240"/>
      <c r="O38" s="183"/>
      <c r="P38" s="180"/>
      <c r="Q38" s="180"/>
      <c r="R38" s="180"/>
      <c r="S38" s="180"/>
      <c r="T38" s="274"/>
      <c r="U38" s="198"/>
      <c r="V38" s="198"/>
      <c r="W38" s="274"/>
      <c r="X38" s="198"/>
      <c r="Y38" s="198"/>
      <c r="Z38" s="274"/>
      <c r="AA38" s="198"/>
      <c r="AB38" s="198"/>
      <c r="AC38" s="274"/>
      <c r="AD38" s="198"/>
      <c r="AE38" s="198"/>
      <c r="AF38" s="184"/>
      <c r="AG38" s="180"/>
      <c r="AH38" s="185">
        <f>SUM(AH39:AH48)</f>
        <v>0</v>
      </c>
      <c r="AI38" s="185">
        <f t="shared" ref="AI38:AP38" si="3">SUM(AI39:AI47)</f>
        <v>0</v>
      </c>
      <c r="AJ38" s="185">
        <f t="shared" si="3"/>
        <v>0</v>
      </c>
      <c r="AK38" s="185">
        <f t="shared" si="3"/>
        <v>0</v>
      </c>
      <c r="AL38" s="185">
        <f t="shared" si="3"/>
        <v>0</v>
      </c>
      <c r="AM38" s="185">
        <f t="shared" si="3"/>
        <v>0</v>
      </c>
      <c r="AN38" s="185">
        <f t="shared" si="3"/>
        <v>0</v>
      </c>
      <c r="AO38" s="185">
        <f t="shared" si="3"/>
        <v>0</v>
      </c>
      <c r="AP38" s="185">
        <f t="shared" si="3"/>
        <v>0</v>
      </c>
      <c r="AQ38" s="186"/>
      <c r="AR38" s="186"/>
      <c r="AS38" s="185"/>
      <c r="AT38" s="185"/>
      <c r="AU38" s="185"/>
    </row>
    <row r="39" spans="1:47" ht="12.75" outlineLevel="1" x14ac:dyDescent="0.2">
      <c r="A39" s="79"/>
      <c r="B39" s="79"/>
      <c r="C39" s="80"/>
      <c r="D39" s="79"/>
      <c r="E39" s="80"/>
      <c r="F39" s="81"/>
      <c r="G39" s="198"/>
      <c r="H39" s="198"/>
      <c r="I39" s="198"/>
      <c r="J39" s="198"/>
      <c r="K39" s="198"/>
      <c r="L39" s="198"/>
      <c r="M39" s="198"/>
      <c r="N39" s="198"/>
      <c r="O39" s="82">
        <v>1</v>
      </c>
      <c r="P39" s="79"/>
      <c r="Q39" s="79"/>
      <c r="R39" s="79"/>
      <c r="S39" s="79"/>
      <c r="T39" s="202"/>
      <c r="U39" s="198"/>
      <c r="V39" s="198"/>
      <c r="W39" s="202"/>
      <c r="X39" s="198"/>
      <c r="Y39" s="198"/>
      <c r="Z39" s="202"/>
      <c r="AA39" s="198"/>
      <c r="AB39" s="198"/>
      <c r="AC39" s="202"/>
      <c r="AD39" s="198"/>
      <c r="AE39" s="198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outlineLevel="1" x14ac:dyDescent="0.2">
      <c r="A40" s="87"/>
      <c r="B40" s="87"/>
      <c r="C40" s="88"/>
      <c r="D40" s="88"/>
      <c r="E40" s="88"/>
      <c r="F40" s="89"/>
      <c r="G40" s="198"/>
      <c r="H40" s="198"/>
      <c r="I40" s="198"/>
      <c r="J40" s="198"/>
      <c r="K40" s="198"/>
      <c r="L40" s="198"/>
      <c r="M40" s="198"/>
      <c r="N40" s="198"/>
      <c r="O40" s="90">
        <v>2</v>
      </c>
      <c r="P40" s="87"/>
      <c r="Q40" s="87"/>
      <c r="R40" s="87"/>
      <c r="S40" s="87"/>
      <c r="T40" s="203"/>
      <c r="U40" s="198"/>
      <c r="V40" s="198"/>
      <c r="W40" s="203"/>
      <c r="X40" s="198"/>
      <c r="Y40" s="198"/>
      <c r="Z40" s="203"/>
      <c r="AA40" s="198"/>
      <c r="AB40" s="198"/>
      <c r="AC40" s="203"/>
      <c r="AD40" s="198"/>
      <c r="AE40" s="198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outlineLevel="1" x14ac:dyDescent="0.2">
      <c r="A41" s="79"/>
      <c r="B41" s="79"/>
      <c r="C41" s="80"/>
      <c r="D41" s="80"/>
      <c r="E41" s="80"/>
      <c r="F41" s="81"/>
      <c r="G41" s="198"/>
      <c r="H41" s="198"/>
      <c r="I41" s="198"/>
      <c r="J41" s="198"/>
      <c r="K41" s="198"/>
      <c r="L41" s="198"/>
      <c r="M41" s="198"/>
      <c r="N41" s="198"/>
      <c r="O41" s="82">
        <v>3</v>
      </c>
      <c r="P41" s="79"/>
      <c r="Q41" s="79"/>
      <c r="R41" s="79"/>
      <c r="S41" s="79"/>
      <c r="T41" s="202"/>
      <c r="U41" s="198"/>
      <c r="V41" s="198"/>
      <c r="W41" s="202"/>
      <c r="X41" s="198"/>
      <c r="Y41" s="198"/>
      <c r="Z41" s="202"/>
      <c r="AA41" s="198"/>
      <c r="AB41" s="198"/>
      <c r="AC41" s="202"/>
      <c r="AD41" s="198"/>
      <c r="AE41" s="198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outlineLevel="1" x14ac:dyDescent="0.2">
      <c r="A42" s="87"/>
      <c r="B42" s="87"/>
      <c r="C42" s="88"/>
      <c r="D42" s="88"/>
      <c r="E42" s="88"/>
      <c r="F42" s="89"/>
      <c r="G42" s="198"/>
      <c r="H42" s="198"/>
      <c r="I42" s="198"/>
      <c r="J42" s="198"/>
      <c r="K42" s="198"/>
      <c r="L42" s="198"/>
      <c r="M42" s="198"/>
      <c r="N42" s="198"/>
      <c r="O42" s="90">
        <v>4</v>
      </c>
      <c r="P42" s="87"/>
      <c r="Q42" s="87"/>
      <c r="R42" s="87"/>
      <c r="S42" s="87"/>
      <c r="T42" s="203"/>
      <c r="U42" s="198"/>
      <c r="V42" s="198"/>
      <c r="W42" s="203"/>
      <c r="X42" s="198"/>
      <c r="Y42" s="198"/>
      <c r="Z42" s="203"/>
      <c r="AA42" s="198"/>
      <c r="AB42" s="198"/>
      <c r="AC42" s="203"/>
      <c r="AD42" s="198"/>
      <c r="AE42" s="198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outlineLevel="1" x14ac:dyDescent="0.2">
      <c r="A43" s="79"/>
      <c r="B43" s="79"/>
      <c r="C43" s="80"/>
      <c r="D43" s="80"/>
      <c r="E43" s="80"/>
      <c r="F43" s="81"/>
      <c r="G43" s="198"/>
      <c r="H43" s="198"/>
      <c r="I43" s="198"/>
      <c r="J43" s="198"/>
      <c r="K43" s="198"/>
      <c r="L43" s="198"/>
      <c r="M43" s="198"/>
      <c r="N43" s="198"/>
      <c r="O43" s="82">
        <v>5</v>
      </c>
      <c r="P43" s="79"/>
      <c r="Q43" s="79"/>
      <c r="R43" s="79"/>
      <c r="S43" s="79"/>
      <c r="T43" s="202"/>
      <c r="U43" s="198"/>
      <c r="V43" s="198"/>
      <c r="W43" s="202"/>
      <c r="X43" s="198"/>
      <c r="Y43" s="198"/>
      <c r="Z43" s="202"/>
      <c r="AA43" s="198"/>
      <c r="AB43" s="198"/>
      <c r="AC43" s="202"/>
      <c r="AD43" s="198"/>
      <c r="AE43" s="198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outlineLevel="1" x14ac:dyDescent="0.2">
      <c r="A44" s="87"/>
      <c r="B44" s="87"/>
      <c r="C44" s="88"/>
      <c r="D44" s="88"/>
      <c r="E44" s="88"/>
      <c r="F44" s="89"/>
      <c r="G44" s="198"/>
      <c r="H44" s="198"/>
      <c r="I44" s="198"/>
      <c r="J44" s="198"/>
      <c r="K44" s="198"/>
      <c r="L44" s="198"/>
      <c r="M44" s="198"/>
      <c r="N44" s="198"/>
      <c r="O44" s="90">
        <v>6</v>
      </c>
      <c r="P44" s="87"/>
      <c r="Q44" s="87"/>
      <c r="R44" s="87"/>
      <c r="S44" s="87"/>
      <c r="T44" s="203"/>
      <c r="U44" s="198"/>
      <c r="V44" s="198"/>
      <c r="W44" s="203"/>
      <c r="X44" s="198"/>
      <c r="Y44" s="198"/>
      <c r="Z44" s="203"/>
      <c r="AA44" s="198"/>
      <c r="AB44" s="198"/>
      <c r="AC44" s="203"/>
      <c r="AD44" s="198"/>
      <c r="AE44" s="198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outlineLevel="1" x14ac:dyDescent="0.2">
      <c r="A45" s="79"/>
      <c r="B45" s="79"/>
      <c r="C45" s="80"/>
      <c r="D45" s="80"/>
      <c r="E45" s="80"/>
      <c r="F45" s="81"/>
      <c r="G45" s="198"/>
      <c r="H45" s="198"/>
      <c r="I45" s="198"/>
      <c r="J45" s="198"/>
      <c r="K45" s="198"/>
      <c r="L45" s="198"/>
      <c r="M45" s="198"/>
      <c r="N45" s="198"/>
      <c r="O45" s="82">
        <v>7</v>
      </c>
      <c r="P45" s="79"/>
      <c r="Q45" s="79"/>
      <c r="R45" s="79"/>
      <c r="S45" s="79"/>
      <c r="T45" s="202"/>
      <c r="U45" s="198"/>
      <c r="V45" s="198"/>
      <c r="W45" s="202"/>
      <c r="X45" s="198"/>
      <c r="Y45" s="198"/>
      <c r="Z45" s="202"/>
      <c r="AA45" s="198"/>
      <c r="AB45" s="198"/>
      <c r="AC45" s="202"/>
      <c r="AD45" s="198"/>
      <c r="AE45" s="198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outlineLevel="1" x14ac:dyDescent="0.2">
      <c r="A46" s="87"/>
      <c r="B46" s="87"/>
      <c r="C46" s="88"/>
      <c r="D46" s="88"/>
      <c r="E46" s="88"/>
      <c r="F46" s="89"/>
      <c r="G46" s="198"/>
      <c r="H46" s="198"/>
      <c r="I46" s="198"/>
      <c r="J46" s="198"/>
      <c r="K46" s="198"/>
      <c r="L46" s="198"/>
      <c r="M46" s="198"/>
      <c r="N46" s="198"/>
      <c r="O46" s="90">
        <v>8</v>
      </c>
      <c r="P46" s="87"/>
      <c r="Q46" s="87"/>
      <c r="R46" s="87"/>
      <c r="S46" s="87"/>
      <c r="T46" s="203"/>
      <c r="U46" s="198"/>
      <c r="V46" s="198"/>
      <c r="W46" s="203"/>
      <c r="X46" s="198"/>
      <c r="Y46" s="198"/>
      <c r="Z46" s="203"/>
      <c r="AA46" s="198"/>
      <c r="AB46" s="198"/>
      <c r="AC46" s="203"/>
      <c r="AD46" s="198"/>
      <c r="AE46" s="198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outlineLevel="1" x14ac:dyDescent="0.2">
      <c r="A47" s="79"/>
      <c r="B47" s="79"/>
      <c r="C47" s="80"/>
      <c r="D47" s="80"/>
      <c r="E47" s="80"/>
      <c r="F47" s="81"/>
      <c r="G47" s="198"/>
      <c r="H47" s="198"/>
      <c r="I47" s="198"/>
      <c r="J47" s="198"/>
      <c r="K47" s="198"/>
      <c r="L47" s="198"/>
      <c r="M47" s="198"/>
      <c r="N47" s="198"/>
      <c r="O47" s="82">
        <v>9</v>
      </c>
      <c r="P47" s="79"/>
      <c r="Q47" s="79"/>
      <c r="R47" s="79"/>
      <c r="S47" s="79"/>
      <c r="T47" s="202"/>
      <c r="U47" s="198"/>
      <c r="V47" s="198"/>
      <c r="W47" s="202"/>
      <c r="X47" s="198"/>
      <c r="Y47" s="198"/>
      <c r="Z47" s="202"/>
      <c r="AA47" s="198"/>
      <c r="AB47" s="198"/>
      <c r="AC47" s="202"/>
      <c r="AD47" s="198"/>
      <c r="AE47" s="198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outlineLevel="1" x14ac:dyDescent="0.2">
      <c r="A48" s="87"/>
      <c r="B48" s="87"/>
      <c r="C48" s="88"/>
      <c r="D48" s="88"/>
      <c r="E48" s="88"/>
      <c r="F48" s="89"/>
      <c r="G48" s="198"/>
      <c r="H48" s="198"/>
      <c r="I48" s="198"/>
      <c r="J48" s="198"/>
      <c r="K48" s="198"/>
      <c r="L48" s="198"/>
      <c r="M48" s="198"/>
      <c r="N48" s="198"/>
      <c r="O48" s="90">
        <v>10</v>
      </c>
      <c r="P48" s="87"/>
      <c r="Q48" s="87"/>
      <c r="R48" s="87"/>
      <c r="S48" s="87"/>
      <c r="T48" s="203"/>
      <c r="U48" s="198"/>
      <c r="V48" s="198"/>
      <c r="W48" s="203"/>
      <c r="X48" s="198"/>
      <c r="Y48" s="198"/>
      <c r="Z48" s="203"/>
      <c r="AA48" s="198"/>
      <c r="AB48" s="198"/>
      <c r="AC48" s="203"/>
      <c r="AD48" s="198"/>
      <c r="AE48" s="198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x14ac:dyDescent="0.2">
      <c r="A49" s="187"/>
      <c r="B49" s="187"/>
      <c r="C49" s="188"/>
      <c r="D49" s="187"/>
      <c r="E49" s="188"/>
      <c r="F49" s="189"/>
      <c r="G49" s="241"/>
      <c r="H49" s="241"/>
      <c r="I49" s="241"/>
      <c r="J49" s="241"/>
      <c r="K49" s="241"/>
      <c r="L49" s="241"/>
      <c r="M49" s="241"/>
      <c r="N49" s="241"/>
      <c r="O49" s="190"/>
      <c r="P49" s="187"/>
      <c r="Q49" s="187"/>
      <c r="R49" s="187"/>
      <c r="S49" s="187"/>
      <c r="T49" s="252"/>
      <c r="U49" s="198"/>
      <c r="V49" s="198"/>
      <c r="W49" s="252"/>
      <c r="X49" s="198"/>
      <c r="Y49" s="198"/>
      <c r="Z49" s="252"/>
      <c r="AA49" s="198"/>
      <c r="AB49" s="198"/>
      <c r="AC49" s="252"/>
      <c r="AD49" s="198"/>
      <c r="AE49" s="198"/>
      <c r="AF49" s="191"/>
      <c r="AG49" s="187"/>
      <c r="AH49" s="192">
        <f>SUM(AH50:AH59)</f>
        <v>0</v>
      </c>
      <c r="AI49" s="192">
        <f t="shared" ref="AI49:AP49" si="4">SUM(AI50:AI58)</f>
        <v>0</v>
      </c>
      <c r="AJ49" s="192">
        <f t="shared" si="4"/>
        <v>0</v>
      </c>
      <c r="AK49" s="192">
        <f t="shared" si="4"/>
        <v>0</v>
      </c>
      <c r="AL49" s="192">
        <f t="shared" si="4"/>
        <v>0</v>
      </c>
      <c r="AM49" s="192">
        <f t="shared" si="4"/>
        <v>0</v>
      </c>
      <c r="AN49" s="192">
        <f t="shared" si="4"/>
        <v>0</v>
      </c>
      <c r="AO49" s="192">
        <f t="shared" si="4"/>
        <v>0</v>
      </c>
      <c r="AP49" s="192">
        <f t="shared" si="4"/>
        <v>0</v>
      </c>
      <c r="AQ49" s="193"/>
      <c r="AR49" s="193"/>
      <c r="AS49" s="192"/>
      <c r="AT49" s="192"/>
      <c r="AU49" s="192"/>
    </row>
    <row r="50" spans="1:47" ht="12.75" outlineLevel="1" x14ac:dyDescent="0.2">
      <c r="A50" s="79"/>
      <c r="B50" s="79"/>
      <c r="C50" s="80"/>
      <c r="D50" s="79"/>
      <c r="E50" s="80"/>
      <c r="F50" s="81"/>
      <c r="G50" s="198"/>
      <c r="H50" s="198"/>
      <c r="I50" s="198"/>
      <c r="J50" s="198"/>
      <c r="K50" s="198"/>
      <c r="L50" s="198"/>
      <c r="M50" s="198"/>
      <c r="N50" s="198"/>
      <c r="O50" s="82">
        <v>1</v>
      </c>
      <c r="P50" s="79"/>
      <c r="Q50" s="79"/>
      <c r="R50" s="79"/>
      <c r="S50" s="79"/>
      <c r="T50" s="202"/>
      <c r="U50" s="198"/>
      <c r="V50" s="198"/>
      <c r="W50" s="202"/>
      <c r="X50" s="198"/>
      <c r="Y50" s="198"/>
      <c r="Z50" s="202"/>
      <c r="AA50" s="198"/>
      <c r="AB50" s="198"/>
      <c r="AC50" s="202"/>
      <c r="AD50" s="198"/>
      <c r="AE50" s="198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outlineLevel="1" x14ac:dyDescent="0.2">
      <c r="A51" s="87"/>
      <c r="B51" s="87"/>
      <c r="C51" s="88"/>
      <c r="D51" s="88"/>
      <c r="E51" s="88"/>
      <c r="F51" s="89"/>
      <c r="G51" s="198"/>
      <c r="H51" s="198"/>
      <c r="I51" s="198"/>
      <c r="J51" s="198"/>
      <c r="K51" s="198"/>
      <c r="L51" s="198"/>
      <c r="M51" s="198"/>
      <c r="N51" s="198"/>
      <c r="O51" s="90">
        <v>2</v>
      </c>
      <c r="P51" s="87"/>
      <c r="Q51" s="87"/>
      <c r="R51" s="87"/>
      <c r="S51" s="87"/>
      <c r="T51" s="203"/>
      <c r="U51" s="198"/>
      <c r="V51" s="198"/>
      <c r="W51" s="203"/>
      <c r="X51" s="198"/>
      <c r="Y51" s="198"/>
      <c r="Z51" s="203"/>
      <c r="AA51" s="198"/>
      <c r="AB51" s="198"/>
      <c r="AC51" s="203"/>
      <c r="AD51" s="198"/>
      <c r="AE51" s="198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outlineLevel="1" x14ac:dyDescent="0.2">
      <c r="A52" s="79"/>
      <c r="B52" s="79"/>
      <c r="C52" s="80"/>
      <c r="D52" s="80"/>
      <c r="E52" s="80"/>
      <c r="F52" s="81"/>
      <c r="G52" s="198"/>
      <c r="H52" s="198"/>
      <c r="I52" s="198"/>
      <c r="J52" s="198"/>
      <c r="K52" s="198"/>
      <c r="L52" s="198"/>
      <c r="M52" s="198"/>
      <c r="N52" s="198"/>
      <c r="O52" s="82">
        <v>3</v>
      </c>
      <c r="P52" s="79"/>
      <c r="Q52" s="79"/>
      <c r="R52" s="79"/>
      <c r="S52" s="79"/>
      <c r="T52" s="202"/>
      <c r="U52" s="198"/>
      <c r="V52" s="198"/>
      <c r="W52" s="202"/>
      <c r="X52" s="198"/>
      <c r="Y52" s="198"/>
      <c r="Z52" s="202"/>
      <c r="AA52" s="198"/>
      <c r="AB52" s="198"/>
      <c r="AC52" s="202"/>
      <c r="AD52" s="198"/>
      <c r="AE52" s="198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outlineLevel="1" x14ac:dyDescent="0.2">
      <c r="A53" s="87"/>
      <c r="B53" s="87"/>
      <c r="C53" s="88"/>
      <c r="D53" s="88"/>
      <c r="E53" s="88"/>
      <c r="F53" s="89"/>
      <c r="G53" s="198"/>
      <c r="H53" s="198"/>
      <c r="I53" s="198"/>
      <c r="J53" s="198"/>
      <c r="K53" s="198"/>
      <c r="L53" s="198"/>
      <c r="M53" s="198"/>
      <c r="N53" s="198"/>
      <c r="O53" s="90">
        <v>4</v>
      </c>
      <c r="P53" s="87"/>
      <c r="Q53" s="87"/>
      <c r="R53" s="87"/>
      <c r="S53" s="87"/>
      <c r="T53" s="203"/>
      <c r="U53" s="198"/>
      <c r="V53" s="198"/>
      <c r="W53" s="203"/>
      <c r="X53" s="198"/>
      <c r="Y53" s="198"/>
      <c r="Z53" s="203"/>
      <c r="AA53" s="198"/>
      <c r="AB53" s="198"/>
      <c r="AC53" s="203"/>
      <c r="AD53" s="198"/>
      <c r="AE53" s="198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outlineLevel="1" x14ac:dyDescent="0.2">
      <c r="A54" s="79"/>
      <c r="B54" s="79"/>
      <c r="C54" s="80"/>
      <c r="D54" s="80"/>
      <c r="E54" s="80"/>
      <c r="F54" s="81"/>
      <c r="G54" s="198"/>
      <c r="H54" s="198"/>
      <c r="I54" s="198"/>
      <c r="J54" s="198"/>
      <c r="K54" s="198"/>
      <c r="L54" s="198"/>
      <c r="M54" s="198"/>
      <c r="N54" s="198"/>
      <c r="O54" s="82">
        <v>5</v>
      </c>
      <c r="P54" s="79"/>
      <c r="Q54" s="79"/>
      <c r="R54" s="79"/>
      <c r="S54" s="79"/>
      <c r="T54" s="202"/>
      <c r="U54" s="198"/>
      <c r="V54" s="198"/>
      <c r="W54" s="202"/>
      <c r="X54" s="198"/>
      <c r="Y54" s="198"/>
      <c r="Z54" s="202"/>
      <c r="AA54" s="198"/>
      <c r="AB54" s="198"/>
      <c r="AC54" s="202"/>
      <c r="AD54" s="198"/>
      <c r="AE54" s="198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outlineLevel="1" x14ac:dyDescent="0.2">
      <c r="A55" s="87"/>
      <c r="B55" s="87"/>
      <c r="C55" s="88"/>
      <c r="D55" s="88"/>
      <c r="E55" s="88"/>
      <c r="F55" s="89"/>
      <c r="G55" s="198"/>
      <c r="H55" s="198"/>
      <c r="I55" s="198"/>
      <c r="J55" s="198"/>
      <c r="K55" s="198"/>
      <c r="L55" s="198"/>
      <c r="M55" s="198"/>
      <c r="N55" s="198"/>
      <c r="O55" s="90">
        <v>6</v>
      </c>
      <c r="P55" s="87"/>
      <c r="Q55" s="87"/>
      <c r="R55" s="87"/>
      <c r="S55" s="87"/>
      <c r="T55" s="203"/>
      <c r="U55" s="198"/>
      <c r="V55" s="198"/>
      <c r="W55" s="203"/>
      <c r="X55" s="198"/>
      <c r="Y55" s="198"/>
      <c r="Z55" s="203"/>
      <c r="AA55" s="198"/>
      <c r="AB55" s="198"/>
      <c r="AC55" s="203"/>
      <c r="AD55" s="198"/>
      <c r="AE55" s="198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outlineLevel="1" x14ac:dyDescent="0.2">
      <c r="A56" s="79"/>
      <c r="B56" s="79"/>
      <c r="C56" s="80"/>
      <c r="D56" s="80"/>
      <c r="E56" s="80"/>
      <c r="F56" s="81"/>
      <c r="G56" s="198"/>
      <c r="H56" s="198"/>
      <c r="I56" s="198"/>
      <c r="J56" s="198"/>
      <c r="K56" s="198"/>
      <c r="L56" s="198"/>
      <c r="M56" s="198"/>
      <c r="N56" s="198"/>
      <c r="O56" s="82">
        <v>7</v>
      </c>
      <c r="P56" s="79"/>
      <c r="Q56" s="79"/>
      <c r="R56" s="79"/>
      <c r="S56" s="79"/>
      <c r="T56" s="202"/>
      <c r="U56" s="198"/>
      <c r="V56" s="198"/>
      <c r="W56" s="202"/>
      <c r="X56" s="198"/>
      <c r="Y56" s="198"/>
      <c r="Z56" s="202"/>
      <c r="AA56" s="198"/>
      <c r="AB56" s="198"/>
      <c r="AC56" s="202"/>
      <c r="AD56" s="198"/>
      <c r="AE56" s="198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outlineLevel="1" x14ac:dyDescent="0.2">
      <c r="A57" s="87"/>
      <c r="B57" s="87"/>
      <c r="C57" s="88"/>
      <c r="D57" s="88"/>
      <c r="E57" s="88"/>
      <c r="F57" s="89"/>
      <c r="G57" s="198"/>
      <c r="H57" s="198"/>
      <c r="I57" s="198"/>
      <c r="J57" s="198"/>
      <c r="K57" s="198"/>
      <c r="L57" s="198"/>
      <c r="M57" s="198"/>
      <c r="N57" s="198"/>
      <c r="O57" s="90">
        <v>8</v>
      </c>
      <c r="P57" s="87"/>
      <c r="Q57" s="87"/>
      <c r="R57" s="87"/>
      <c r="S57" s="87"/>
      <c r="T57" s="203"/>
      <c r="U57" s="198"/>
      <c r="V57" s="198"/>
      <c r="W57" s="203"/>
      <c r="X57" s="198"/>
      <c r="Y57" s="198"/>
      <c r="Z57" s="203"/>
      <c r="AA57" s="198"/>
      <c r="AB57" s="198"/>
      <c r="AC57" s="203"/>
      <c r="AD57" s="198"/>
      <c r="AE57" s="198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outlineLevel="1" x14ac:dyDescent="0.2">
      <c r="A58" s="79"/>
      <c r="B58" s="79"/>
      <c r="C58" s="80"/>
      <c r="D58" s="80"/>
      <c r="E58" s="80"/>
      <c r="F58" s="81"/>
      <c r="G58" s="198"/>
      <c r="H58" s="198"/>
      <c r="I58" s="198"/>
      <c r="J58" s="198"/>
      <c r="K58" s="198"/>
      <c r="L58" s="198"/>
      <c r="M58" s="198"/>
      <c r="N58" s="198"/>
      <c r="O58" s="82">
        <v>9</v>
      </c>
      <c r="P58" s="79"/>
      <c r="Q58" s="79"/>
      <c r="R58" s="79"/>
      <c r="S58" s="79"/>
      <c r="T58" s="202"/>
      <c r="U58" s="198"/>
      <c r="V58" s="198"/>
      <c r="W58" s="202"/>
      <c r="X58" s="198"/>
      <c r="Y58" s="198"/>
      <c r="Z58" s="202"/>
      <c r="AA58" s="198"/>
      <c r="AB58" s="198"/>
      <c r="AC58" s="202"/>
      <c r="AD58" s="198"/>
      <c r="AE58" s="198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outlineLevel="1" x14ac:dyDescent="0.2">
      <c r="A59" s="87"/>
      <c r="B59" s="87"/>
      <c r="C59" s="88"/>
      <c r="D59" s="88"/>
      <c r="E59" s="88"/>
      <c r="F59" s="89"/>
      <c r="G59" s="198"/>
      <c r="H59" s="198"/>
      <c r="I59" s="198"/>
      <c r="J59" s="198"/>
      <c r="K59" s="198"/>
      <c r="L59" s="198"/>
      <c r="M59" s="198"/>
      <c r="N59" s="198"/>
      <c r="O59" s="90">
        <v>10</v>
      </c>
      <c r="P59" s="87"/>
      <c r="Q59" s="87"/>
      <c r="R59" s="87"/>
      <c r="S59" s="87"/>
      <c r="T59" s="203"/>
      <c r="U59" s="198"/>
      <c r="V59" s="198"/>
      <c r="W59" s="203"/>
      <c r="X59" s="198"/>
      <c r="Y59" s="198"/>
      <c r="Z59" s="203"/>
      <c r="AA59" s="198"/>
      <c r="AB59" s="198"/>
      <c r="AC59" s="203"/>
      <c r="AD59" s="198"/>
      <c r="AE59" s="198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95"/>
      <c r="B60" s="96"/>
      <c r="C60" s="96"/>
      <c r="D60" s="96" t="s">
        <v>73</v>
      </c>
      <c r="E60" s="96"/>
      <c r="F60" s="97">
        <v>1</v>
      </c>
      <c r="G60" s="213"/>
      <c r="H60" s="213"/>
      <c r="I60" s="215"/>
      <c r="J60" s="216"/>
      <c r="K60" s="215"/>
      <c r="L60" s="216"/>
      <c r="M60" s="215"/>
      <c r="N60" s="215"/>
      <c r="O60" s="96"/>
      <c r="P60" s="96"/>
      <c r="Q60" s="96"/>
      <c r="R60" s="96"/>
      <c r="S60" s="96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1"/>
      <c r="AF60" s="96"/>
      <c r="AG60" s="96"/>
      <c r="AH60" s="98">
        <f>SUM(AH61:AH70)</f>
        <v>0</v>
      </c>
      <c r="AI60" s="98">
        <f t="shared" ref="AI60:AM60" si="5">SUM(AI61:AI69)</f>
        <v>0</v>
      </c>
      <c r="AJ60" s="98">
        <f t="shared" si="5"/>
        <v>0</v>
      </c>
      <c r="AK60" s="98">
        <f t="shared" si="5"/>
        <v>0</v>
      </c>
      <c r="AL60" s="98">
        <f t="shared" si="5"/>
        <v>0</v>
      </c>
      <c r="AM60" s="98">
        <f t="shared" si="5"/>
        <v>0</v>
      </c>
      <c r="AN60" s="98">
        <v>0</v>
      </c>
      <c r="AO60" s="98">
        <v>0</v>
      </c>
      <c r="AP60" s="98">
        <v>0</v>
      </c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02"/>
      <c r="AG62" s="99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02"/>
      <c r="AG64" s="99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1"/>
      <c r="H70" s="211"/>
      <c r="I70" s="211"/>
      <c r="J70" s="211"/>
      <c r="K70" s="211"/>
      <c r="L70" s="211"/>
      <c r="M70" s="211"/>
      <c r="N70" s="211"/>
      <c r="O70" s="107">
        <v>10</v>
      </c>
      <c r="P70" s="105"/>
      <c r="Q70" s="105"/>
      <c r="R70" s="105"/>
      <c r="S70" s="105"/>
      <c r="T70" s="209"/>
      <c r="U70" s="210"/>
      <c r="V70" s="210"/>
      <c r="W70" s="209"/>
      <c r="X70" s="210"/>
      <c r="Y70" s="210"/>
      <c r="Z70" s="209"/>
      <c r="AA70" s="210"/>
      <c r="AB70" s="210"/>
      <c r="AC70" s="209"/>
      <c r="AD70" s="210"/>
      <c r="AE70" s="210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7"/>
      <c r="H71" s="217"/>
      <c r="I71" s="217"/>
      <c r="J71" s="217"/>
      <c r="K71" s="217"/>
      <c r="L71" s="217"/>
      <c r="M71" s="217"/>
      <c r="N71" s="217"/>
      <c r="O71" s="109"/>
      <c r="P71" s="109"/>
      <c r="Q71" s="109"/>
      <c r="R71" s="109"/>
      <c r="S71" s="109"/>
      <c r="T71" s="209"/>
      <c r="U71" s="210"/>
      <c r="V71" s="211"/>
      <c r="W71" s="209"/>
      <c r="X71" s="210"/>
      <c r="Y71" s="211"/>
      <c r="Z71" s="209"/>
      <c r="AA71" s="210"/>
      <c r="AB71" s="211"/>
      <c r="AC71" s="209"/>
      <c r="AD71" s="210"/>
      <c r="AE71" s="211"/>
      <c r="AF71" s="109"/>
      <c r="AG71" s="109"/>
      <c r="AH71" s="110">
        <f>SUM(AH72:AH81)</f>
        <v>0</v>
      </c>
      <c r="AI71" s="110">
        <f t="shared" ref="AI71:AP71" si="6">SUM(AI72:AI80)</f>
        <v>0</v>
      </c>
      <c r="AJ71" s="110">
        <f t="shared" si="6"/>
        <v>0</v>
      </c>
      <c r="AK71" s="110">
        <f t="shared" si="6"/>
        <v>0</v>
      </c>
      <c r="AL71" s="110">
        <f t="shared" si="6"/>
        <v>0</v>
      </c>
      <c r="AM71" s="110">
        <f t="shared" si="6"/>
        <v>0</v>
      </c>
      <c r="AN71" s="110">
        <f t="shared" si="6"/>
        <v>0</v>
      </c>
      <c r="AO71" s="110">
        <f t="shared" si="6"/>
        <v>0</v>
      </c>
      <c r="AP71" s="110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1"/>
      <c r="B72" s="111"/>
      <c r="C72" s="111"/>
      <c r="D72" s="111"/>
      <c r="E72" s="111"/>
      <c r="F72" s="112"/>
      <c r="G72" s="214"/>
      <c r="H72" s="214"/>
      <c r="I72" s="214"/>
      <c r="J72" s="214"/>
      <c r="K72" s="214"/>
      <c r="L72" s="214"/>
      <c r="M72" s="214"/>
      <c r="N72" s="214"/>
      <c r="O72" s="113">
        <v>1</v>
      </c>
      <c r="P72" s="111"/>
      <c r="Q72" s="111"/>
      <c r="R72" s="111"/>
      <c r="S72" s="111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14"/>
      <c r="H73" s="214"/>
      <c r="I73" s="214"/>
      <c r="J73" s="214"/>
      <c r="K73" s="214"/>
      <c r="L73" s="214"/>
      <c r="M73" s="214"/>
      <c r="N73" s="214"/>
      <c r="O73" s="116">
        <v>2</v>
      </c>
      <c r="P73" s="114"/>
      <c r="Q73" s="114"/>
      <c r="R73" s="114"/>
      <c r="S73" s="114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14"/>
      <c r="H74" s="214"/>
      <c r="I74" s="214"/>
      <c r="J74" s="214"/>
      <c r="K74" s="214"/>
      <c r="L74" s="214"/>
      <c r="M74" s="214"/>
      <c r="N74" s="214"/>
      <c r="O74" s="113">
        <v>3</v>
      </c>
      <c r="P74" s="111"/>
      <c r="Q74" s="111"/>
      <c r="R74" s="111"/>
      <c r="S74" s="11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14"/>
      <c r="H75" s="214"/>
      <c r="I75" s="214"/>
      <c r="J75" s="214"/>
      <c r="K75" s="214"/>
      <c r="L75" s="214"/>
      <c r="M75" s="214"/>
      <c r="N75" s="214"/>
      <c r="O75" s="116">
        <v>4</v>
      </c>
      <c r="P75" s="114"/>
      <c r="Q75" s="114"/>
      <c r="R75" s="114"/>
      <c r="S75" s="114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14"/>
      <c r="H76" s="214"/>
      <c r="I76" s="214"/>
      <c r="J76" s="214"/>
      <c r="K76" s="214"/>
      <c r="L76" s="214"/>
      <c r="M76" s="214"/>
      <c r="N76" s="214"/>
      <c r="O76" s="113">
        <v>5</v>
      </c>
      <c r="P76" s="111"/>
      <c r="Q76" s="111"/>
      <c r="R76" s="111"/>
      <c r="S76" s="111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14"/>
      <c r="H77" s="214"/>
      <c r="I77" s="214"/>
      <c r="J77" s="214"/>
      <c r="K77" s="214"/>
      <c r="L77" s="214"/>
      <c r="M77" s="214"/>
      <c r="N77" s="214"/>
      <c r="O77" s="116">
        <v>6</v>
      </c>
      <c r="P77" s="114"/>
      <c r="Q77" s="114"/>
      <c r="R77" s="114"/>
      <c r="S77" s="114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14"/>
      <c r="H78" s="214"/>
      <c r="I78" s="214"/>
      <c r="J78" s="214"/>
      <c r="K78" s="214"/>
      <c r="L78" s="214"/>
      <c r="M78" s="214"/>
      <c r="N78" s="214"/>
      <c r="O78" s="113">
        <v>7</v>
      </c>
      <c r="P78" s="111"/>
      <c r="Q78" s="111"/>
      <c r="R78" s="111"/>
      <c r="S78" s="111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14"/>
      <c r="H79" s="214"/>
      <c r="I79" s="214"/>
      <c r="J79" s="214"/>
      <c r="K79" s="214"/>
      <c r="L79" s="214"/>
      <c r="M79" s="214"/>
      <c r="N79" s="214"/>
      <c r="O79" s="116">
        <v>8</v>
      </c>
      <c r="P79" s="114"/>
      <c r="Q79" s="114"/>
      <c r="R79" s="114"/>
      <c r="S79" s="114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14"/>
      <c r="H80" s="214"/>
      <c r="I80" s="214"/>
      <c r="J80" s="214"/>
      <c r="K80" s="214"/>
      <c r="L80" s="214"/>
      <c r="M80" s="214"/>
      <c r="N80" s="214"/>
      <c r="O80" s="113">
        <v>9</v>
      </c>
      <c r="P80" s="111"/>
      <c r="Q80" s="111"/>
      <c r="R80" s="111"/>
      <c r="S80" s="111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11"/>
      <c r="H81" s="211"/>
      <c r="I81" s="211"/>
      <c r="J81" s="211"/>
      <c r="K81" s="211"/>
      <c r="L81" s="211"/>
      <c r="M81" s="211"/>
      <c r="N81" s="211"/>
      <c r="O81" s="119">
        <v>10</v>
      </c>
      <c r="P81" s="117"/>
      <c r="Q81" s="117"/>
      <c r="R81" s="117"/>
      <c r="S81" s="117"/>
      <c r="T81" s="209"/>
      <c r="U81" s="210"/>
      <c r="V81" s="210"/>
      <c r="W81" s="209"/>
      <c r="X81" s="210"/>
      <c r="Y81" s="210"/>
      <c r="Z81" s="209"/>
      <c r="AA81" s="210"/>
      <c r="AB81" s="210"/>
      <c r="AC81" s="209"/>
      <c r="AD81" s="210"/>
      <c r="AE81" s="210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18"/>
      <c r="H82" s="218"/>
      <c r="I82" s="218"/>
      <c r="J82" s="219"/>
      <c r="K82" s="218"/>
      <c r="L82" s="219"/>
      <c r="M82" s="218"/>
      <c r="N82" s="218"/>
      <c r="O82" s="121"/>
      <c r="P82" s="121"/>
      <c r="Q82" s="121"/>
      <c r="R82" s="121"/>
      <c r="S82" s="121"/>
      <c r="T82" s="209"/>
      <c r="U82" s="210"/>
      <c r="V82" s="211"/>
      <c r="W82" s="209"/>
      <c r="X82" s="210"/>
      <c r="Y82" s="211"/>
      <c r="Z82" s="209"/>
      <c r="AA82" s="210"/>
      <c r="AB82" s="211"/>
      <c r="AC82" s="209"/>
      <c r="AD82" s="210"/>
      <c r="AE82" s="211"/>
      <c r="AF82" s="121"/>
      <c r="AG82" s="121"/>
      <c r="AH82" s="122">
        <f>SUM(AH83:AH92)</f>
        <v>0</v>
      </c>
      <c r="AI82" s="122">
        <f t="shared" ref="AI82:AP82" si="7">SUM(AI83:AI91)</f>
        <v>0</v>
      </c>
      <c r="AJ82" s="122">
        <f t="shared" si="7"/>
        <v>0</v>
      </c>
      <c r="AK82" s="122">
        <f t="shared" si="7"/>
        <v>0</v>
      </c>
      <c r="AL82" s="122">
        <f t="shared" si="7"/>
        <v>0</v>
      </c>
      <c r="AM82" s="122">
        <f t="shared" si="7"/>
        <v>0</v>
      </c>
      <c r="AN82" s="122">
        <f t="shared" si="7"/>
        <v>0</v>
      </c>
      <c r="AO82" s="122">
        <f t="shared" si="7"/>
        <v>0</v>
      </c>
      <c r="AP82" s="122">
        <f t="shared" si="7"/>
        <v>0</v>
      </c>
      <c r="AQ82" s="121"/>
      <c r="AR82" s="121"/>
      <c r="AS82" s="121"/>
      <c r="AT82" s="121"/>
      <c r="AU82" s="121"/>
    </row>
    <row r="83" spans="1:47" ht="12.75" x14ac:dyDescent="0.2">
      <c r="A83" s="123"/>
      <c r="B83" s="123"/>
      <c r="C83" s="123"/>
      <c r="D83" s="123"/>
      <c r="E83" s="123"/>
      <c r="F83" s="124"/>
      <c r="G83" s="214"/>
      <c r="H83" s="214"/>
      <c r="I83" s="214"/>
      <c r="J83" s="214"/>
      <c r="K83" s="214"/>
      <c r="L83" s="214"/>
      <c r="M83" s="214"/>
      <c r="N83" s="214"/>
      <c r="O83" s="125">
        <v>1</v>
      </c>
      <c r="P83" s="123"/>
      <c r="Q83" s="123"/>
      <c r="R83" s="123"/>
      <c r="S83" s="123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1:47" ht="12.75" x14ac:dyDescent="0.2">
      <c r="A84" s="126"/>
      <c r="B84" s="126"/>
      <c r="C84" s="126"/>
      <c r="D84" s="126"/>
      <c r="E84" s="126"/>
      <c r="F84" s="127"/>
      <c r="G84" s="214"/>
      <c r="H84" s="214"/>
      <c r="I84" s="214"/>
      <c r="J84" s="214"/>
      <c r="K84" s="214"/>
      <c r="L84" s="214"/>
      <c r="M84" s="214"/>
      <c r="N84" s="214"/>
      <c r="O84" s="128">
        <v>2</v>
      </c>
      <c r="P84" s="126"/>
      <c r="Q84" s="126"/>
      <c r="R84" s="126"/>
      <c r="S84" s="126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1:47" ht="12.75" x14ac:dyDescent="0.2">
      <c r="A85" s="123"/>
      <c r="B85" s="123"/>
      <c r="C85" s="123"/>
      <c r="D85" s="123"/>
      <c r="E85" s="123"/>
      <c r="F85" s="124"/>
      <c r="G85" s="214"/>
      <c r="H85" s="214"/>
      <c r="I85" s="214"/>
      <c r="J85" s="214"/>
      <c r="K85" s="214"/>
      <c r="L85" s="214"/>
      <c r="M85" s="214"/>
      <c r="N85" s="214"/>
      <c r="O85" s="125">
        <v>3</v>
      </c>
      <c r="P85" s="123"/>
      <c r="Q85" s="123"/>
      <c r="R85" s="123"/>
      <c r="S85" s="123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1:47" ht="12.75" x14ac:dyDescent="0.2">
      <c r="A86" s="126"/>
      <c r="B86" s="126"/>
      <c r="C86" s="126"/>
      <c r="D86" s="126"/>
      <c r="E86" s="126"/>
      <c r="F86" s="127"/>
      <c r="G86" s="214"/>
      <c r="H86" s="214"/>
      <c r="I86" s="214"/>
      <c r="J86" s="214"/>
      <c r="K86" s="214"/>
      <c r="L86" s="214"/>
      <c r="M86" s="214"/>
      <c r="N86" s="214"/>
      <c r="O86" s="128">
        <v>4</v>
      </c>
      <c r="P86" s="126"/>
      <c r="Q86" s="126"/>
      <c r="R86" s="126"/>
      <c r="S86" s="126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1:47" ht="12.75" x14ac:dyDescent="0.2">
      <c r="A87" s="123"/>
      <c r="B87" s="123"/>
      <c r="C87" s="123"/>
      <c r="D87" s="123"/>
      <c r="E87" s="123"/>
      <c r="F87" s="124"/>
      <c r="G87" s="214"/>
      <c r="H87" s="214"/>
      <c r="I87" s="214"/>
      <c r="J87" s="214"/>
      <c r="K87" s="214"/>
      <c r="L87" s="214"/>
      <c r="M87" s="214"/>
      <c r="N87" s="214"/>
      <c r="O87" s="125">
        <v>5</v>
      </c>
      <c r="P87" s="123"/>
      <c r="Q87" s="123"/>
      <c r="R87" s="123"/>
      <c r="S87" s="123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1:47" ht="12.75" x14ac:dyDescent="0.2">
      <c r="A88" s="126"/>
      <c r="B88" s="126"/>
      <c r="C88" s="126"/>
      <c r="D88" s="126"/>
      <c r="E88" s="126"/>
      <c r="F88" s="127"/>
      <c r="G88" s="214"/>
      <c r="H88" s="214"/>
      <c r="I88" s="214"/>
      <c r="J88" s="214"/>
      <c r="K88" s="214"/>
      <c r="L88" s="214"/>
      <c r="M88" s="214"/>
      <c r="N88" s="214"/>
      <c r="O88" s="128">
        <v>6</v>
      </c>
      <c r="P88" s="126"/>
      <c r="Q88" s="126"/>
      <c r="R88" s="126"/>
      <c r="S88" s="126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1:47" ht="12.75" x14ac:dyDescent="0.2">
      <c r="A89" s="123"/>
      <c r="B89" s="123"/>
      <c r="C89" s="123"/>
      <c r="D89" s="123"/>
      <c r="E89" s="123"/>
      <c r="F89" s="124"/>
      <c r="G89" s="214"/>
      <c r="H89" s="214"/>
      <c r="I89" s="214"/>
      <c r="J89" s="214"/>
      <c r="K89" s="214"/>
      <c r="L89" s="214"/>
      <c r="M89" s="214"/>
      <c r="N89" s="214"/>
      <c r="O89" s="125">
        <v>7</v>
      </c>
      <c r="P89" s="123"/>
      <c r="Q89" s="123"/>
      <c r="R89" s="123"/>
      <c r="S89" s="123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1:47" ht="12.75" x14ac:dyDescent="0.2">
      <c r="A90" s="126"/>
      <c r="B90" s="126"/>
      <c r="C90" s="126"/>
      <c r="D90" s="126"/>
      <c r="E90" s="126"/>
      <c r="F90" s="127"/>
      <c r="G90" s="214"/>
      <c r="H90" s="214"/>
      <c r="I90" s="214"/>
      <c r="J90" s="214"/>
      <c r="K90" s="214"/>
      <c r="L90" s="214"/>
      <c r="M90" s="214"/>
      <c r="N90" s="214"/>
      <c r="O90" s="128">
        <v>8</v>
      </c>
      <c r="P90" s="126"/>
      <c r="Q90" s="126"/>
      <c r="R90" s="126"/>
      <c r="S90" s="126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1:47" ht="12.75" x14ac:dyDescent="0.2">
      <c r="A91" s="123"/>
      <c r="B91" s="123"/>
      <c r="C91" s="123"/>
      <c r="D91" s="123"/>
      <c r="E91" s="123"/>
      <c r="F91" s="124"/>
      <c r="G91" s="214"/>
      <c r="H91" s="214"/>
      <c r="I91" s="214"/>
      <c r="J91" s="214"/>
      <c r="K91" s="214"/>
      <c r="L91" s="214"/>
      <c r="M91" s="214"/>
      <c r="N91" s="214"/>
      <c r="O91" s="125">
        <v>9</v>
      </c>
      <c r="P91" s="123"/>
      <c r="Q91" s="123"/>
      <c r="R91" s="123"/>
      <c r="S91" s="123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1:47" ht="12.75" x14ac:dyDescent="0.2">
      <c r="A92" s="129"/>
      <c r="B92" s="129"/>
      <c r="C92" s="129"/>
      <c r="D92" s="129"/>
      <c r="E92" s="129"/>
      <c r="F92" s="130"/>
      <c r="G92" s="211"/>
      <c r="H92" s="211"/>
      <c r="I92" s="211"/>
      <c r="J92" s="211"/>
      <c r="K92" s="211"/>
      <c r="L92" s="211"/>
      <c r="M92" s="211"/>
      <c r="N92" s="211"/>
      <c r="O92" s="131">
        <v>10</v>
      </c>
      <c r="P92" s="129"/>
      <c r="Q92" s="129"/>
      <c r="R92" s="129"/>
      <c r="S92" s="129"/>
      <c r="T92" s="209"/>
      <c r="U92" s="210"/>
      <c r="V92" s="210"/>
      <c r="W92" s="209"/>
      <c r="X92" s="210"/>
      <c r="Y92" s="210"/>
      <c r="Z92" s="209"/>
      <c r="AA92" s="210"/>
      <c r="AB92" s="210"/>
      <c r="AC92" s="209"/>
      <c r="AD92" s="210"/>
      <c r="AE92" s="210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</row>
    <row r="93" spans="1:47" ht="12.75" x14ac:dyDescent="0.2">
      <c r="A93" s="132"/>
      <c r="B93" s="133"/>
      <c r="C93" s="133"/>
      <c r="D93" s="133"/>
      <c r="E93" s="133"/>
      <c r="F93" s="133"/>
      <c r="G93" s="220"/>
      <c r="H93" s="220"/>
      <c r="I93" s="220"/>
      <c r="J93" s="221"/>
      <c r="K93" s="220"/>
      <c r="L93" s="221"/>
      <c r="M93" s="220"/>
      <c r="N93" s="220"/>
      <c r="O93" s="133"/>
      <c r="P93" s="133"/>
      <c r="Q93" s="133"/>
      <c r="R93" s="133"/>
      <c r="S93" s="133"/>
      <c r="T93" s="209"/>
      <c r="U93" s="210"/>
      <c r="V93" s="211"/>
      <c r="W93" s="209"/>
      <c r="X93" s="210"/>
      <c r="Y93" s="211"/>
      <c r="Z93" s="209"/>
      <c r="AA93" s="210"/>
      <c r="AB93" s="211"/>
      <c r="AC93" s="209"/>
      <c r="AD93" s="210"/>
      <c r="AE93" s="211"/>
      <c r="AF93" s="133"/>
      <c r="AG93" s="133"/>
      <c r="AH93" s="134">
        <f>SUM(AH94:AH103)</f>
        <v>0</v>
      </c>
      <c r="AI93" s="134">
        <f t="shared" ref="AI93:AP93" si="8">SUM(AI94:AI102)</f>
        <v>0</v>
      </c>
      <c r="AJ93" s="134">
        <f t="shared" si="8"/>
        <v>0</v>
      </c>
      <c r="AK93" s="134">
        <f t="shared" si="8"/>
        <v>0</v>
      </c>
      <c r="AL93" s="134">
        <f t="shared" si="8"/>
        <v>0</v>
      </c>
      <c r="AM93" s="134">
        <f t="shared" si="8"/>
        <v>0</v>
      </c>
      <c r="AN93" s="134">
        <f t="shared" si="8"/>
        <v>0</v>
      </c>
      <c r="AO93" s="134">
        <f t="shared" si="8"/>
        <v>0</v>
      </c>
      <c r="AP93" s="134">
        <f t="shared" si="8"/>
        <v>0</v>
      </c>
      <c r="AQ93" s="133"/>
      <c r="AR93" s="133"/>
      <c r="AS93" s="133"/>
      <c r="AT93" s="133"/>
      <c r="AU93" s="133"/>
    </row>
    <row r="94" spans="1:47" ht="12.75" x14ac:dyDescent="0.2">
      <c r="A94" s="123"/>
      <c r="B94" s="123"/>
      <c r="C94" s="123"/>
      <c r="D94" s="123"/>
      <c r="E94" s="123"/>
      <c r="F94" s="124"/>
      <c r="G94" s="214"/>
      <c r="H94" s="214"/>
      <c r="I94" s="214"/>
      <c r="J94" s="214"/>
      <c r="K94" s="214"/>
      <c r="L94" s="214"/>
      <c r="M94" s="214"/>
      <c r="N94" s="214"/>
      <c r="O94" s="125">
        <v>1</v>
      </c>
      <c r="P94" s="123"/>
      <c r="Q94" s="123"/>
      <c r="R94" s="123"/>
      <c r="S94" s="123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1:47" ht="12.75" x14ac:dyDescent="0.2">
      <c r="A95" s="126"/>
      <c r="B95" s="126"/>
      <c r="C95" s="126"/>
      <c r="D95" s="126"/>
      <c r="E95" s="126"/>
      <c r="F95" s="127"/>
      <c r="G95" s="214"/>
      <c r="H95" s="214"/>
      <c r="I95" s="214"/>
      <c r="J95" s="214"/>
      <c r="K95" s="214"/>
      <c r="L95" s="214"/>
      <c r="M95" s="214"/>
      <c r="N95" s="214"/>
      <c r="O95" s="128">
        <v>2</v>
      </c>
      <c r="P95" s="126"/>
      <c r="Q95" s="126"/>
      <c r="R95" s="126"/>
      <c r="S95" s="126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1:47" ht="12.75" x14ac:dyDescent="0.2">
      <c r="A96" s="123"/>
      <c r="B96" s="123"/>
      <c r="C96" s="123"/>
      <c r="D96" s="123"/>
      <c r="E96" s="123"/>
      <c r="F96" s="124"/>
      <c r="G96" s="214"/>
      <c r="H96" s="214"/>
      <c r="I96" s="214"/>
      <c r="J96" s="214"/>
      <c r="K96" s="214"/>
      <c r="L96" s="214"/>
      <c r="M96" s="214"/>
      <c r="N96" s="214"/>
      <c r="O96" s="125">
        <v>3</v>
      </c>
      <c r="P96" s="123"/>
      <c r="Q96" s="123"/>
      <c r="R96" s="123"/>
      <c r="S96" s="123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1:47" ht="12.75" x14ac:dyDescent="0.2">
      <c r="A97" s="126"/>
      <c r="B97" s="126"/>
      <c r="C97" s="126"/>
      <c r="D97" s="126"/>
      <c r="E97" s="126"/>
      <c r="F97" s="127"/>
      <c r="G97" s="214"/>
      <c r="H97" s="214"/>
      <c r="I97" s="214"/>
      <c r="J97" s="214"/>
      <c r="K97" s="214"/>
      <c r="L97" s="214"/>
      <c r="M97" s="214"/>
      <c r="N97" s="214"/>
      <c r="O97" s="128">
        <v>4</v>
      </c>
      <c r="P97" s="126"/>
      <c r="Q97" s="126"/>
      <c r="R97" s="126"/>
      <c r="S97" s="126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1:47" ht="12.75" x14ac:dyDescent="0.2">
      <c r="A98" s="123"/>
      <c r="B98" s="123"/>
      <c r="C98" s="123"/>
      <c r="D98" s="123"/>
      <c r="E98" s="123"/>
      <c r="F98" s="124"/>
      <c r="G98" s="214"/>
      <c r="H98" s="214"/>
      <c r="I98" s="214"/>
      <c r="J98" s="214"/>
      <c r="K98" s="214"/>
      <c r="L98" s="214"/>
      <c r="M98" s="214"/>
      <c r="N98" s="214"/>
      <c r="O98" s="125">
        <v>5</v>
      </c>
      <c r="P98" s="123"/>
      <c r="Q98" s="123"/>
      <c r="R98" s="123"/>
      <c r="S98" s="123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1:47" ht="12.75" x14ac:dyDescent="0.2">
      <c r="A99" s="126"/>
      <c r="B99" s="126"/>
      <c r="C99" s="126"/>
      <c r="D99" s="126"/>
      <c r="E99" s="126"/>
      <c r="F99" s="127"/>
      <c r="G99" s="214"/>
      <c r="H99" s="214"/>
      <c r="I99" s="214"/>
      <c r="J99" s="214"/>
      <c r="K99" s="214"/>
      <c r="L99" s="214"/>
      <c r="M99" s="214"/>
      <c r="N99" s="214"/>
      <c r="O99" s="128">
        <v>6</v>
      </c>
      <c r="P99" s="126"/>
      <c r="Q99" s="126"/>
      <c r="R99" s="126"/>
      <c r="S99" s="126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1:47" ht="12.75" x14ac:dyDescent="0.2">
      <c r="A100" s="123"/>
      <c r="B100" s="123"/>
      <c r="C100" s="123"/>
      <c r="D100" s="123"/>
      <c r="E100" s="123"/>
      <c r="F100" s="124"/>
      <c r="G100" s="214"/>
      <c r="H100" s="214"/>
      <c r="I100" s="214"/>
      <c r="J100" s="214"/>
      <c r="K100" s="214"/>
      <c r="L100" s="214"/>
      <c r="M100" s="214"/>
      <c r="N100" s="214"/>
      <c r="O100" s="125">
        <v>7</v>
      </c>
      <c r="P100" s="123"/>
      <c r="Q100" s="123"/>
      <c r="R100" s="123"/>
      <c r="S100" s="123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1:47" ht="12.75" x14ac:dyDescent="0.2">
      <c r="A101" s="126"/>
      <c r="B101" s="126"/>
      <c r="C101" s="126"/>
      <c r="D101" s="126"/>
      <c r="E101" s="126"/>
      <c r="F101" s="127"/>
      <c r="G101" s="214"/>
      <c r="H101" s="214"/>
      <c r="I101" s="214"/>
      <c r="J101" s="214"/>
      <c r="K101" s="214"/>
      <c r="L101" s="214"/>
      <c r="M101" s="214"/>
      <c r="N101" s="214"/>
      <c r="O101" s="128">
        <v>8</v>
      </c>
      <c r="P101" s="126"/>
      <c r="Q101" s="126"/>
      <c r="R101" s="126"/>
      <c r="S101" s="126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1:47" ht="12.75" x14ac:dyDescent="0.2">
      <c r="A102" s="123"/>
      <c r="B102" s="123"/>
      <c r="C102" s="123"/>
      <c r="D102" s="123"/>
      <c r="E102" s="123"/>
      <c r="F102" s="124"/>
      <c r="G102" s="214"/>
      <c r="H102" s="214"/>
      <c r="I102" s="214"/>
      <c r="J102" s="214"/>
      <c r="K102" s="214"/>
      <c r="L102" s="214"/>
      <c r="M102" s="214"/>
      <c r="N102" s="214"/>
      <c r="O102" s="125">
        <v>9</v>
      </c>
      <c r="P102" s="123"/>
      <c r="Q102" s="123"/>
      <c r="R102" s="123"/>
      <c r="S102" s="123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1:47" ht="12.75" x14ac:dyDescent="0.2">
      <c r="A103" s="129"/>
      <c r="B103" s="129"/>
      <c r="C103" s="129"/>
      <c r="D103" s="129"/>
      <c r="E103" s="129"/>
      <c r="F103" s="130"/>
      <c r="G103" s="211"/>
      <c r="H103" s="211"/>
      <c r="I103" s="211"/>
      <c r="J103" s="211"/>
      <c r="K103" s="211"/>
      <c r="L103" s="211"/>
      <c r="M103" s="211"/>
      <c r="N103" s="211"/>
      <c r="O103" s="131">
        <v>10</v>
      </c>
      <c r="P103" s="129"/>
      <c r="Q103" s="129"/>
      <c r="R103" s="129"/>
      <c r="S103" s="129"/>
      <c r="T103" s="209"/>
      <c r="U103" s="210"/>
      <c r="V103" s="210"/>
      <c r="W103" s="209"/>
      <c r="X103" s="210"/>
      <c r="Y103" s="210"/>
      <c r="Z103" s="209"/>
      <c r="AA103" s="210"/>
      <c r="AB103" s="210"/>
      <c r="AC103" s="209"/>
      <c r="AD103" s="210"/>
      <c r="AE103" s="210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</row>
    <row r="104" spans="1:47" ht="12.75" x14ac:dyDescent="0.2">
      <c r="A104" s="135"/>
      <c r="B104" s="136"/>
      <c r="C104" s="136"/>
      <c r="D104" s="136"/>
      <c r="E104" s="136"/>
      <c r="F104" s="136"/>
      <c r="G104" s="225"/>
      <c r="H104" s="225"/>
      <c r="I104" s="225"/>
      <c r="J104" s="224"/>
      <c r="K104" s="225"/>
      <c r="L104" s="224"/>
      <c r="M104" s="225"/>
      <c r="N104" s="225"/>
      <c r="O104" s="136"/>
      <c r="P104" s="136"/>
      <c r="Q104" s="136"/>
      <c r="R104" s="136"/>
      <c r="S104" s="136"/>
      <c r="T104" s="209"/>
      <c r="U104" s="210"/>
      <c r="V104" s="211"/>
      <c r="W104" s="209"/>
      <c r="X104" s="210"/>
      <c r="Y104" s="211"/>
      <c r="Z104" s="209"/>
      <c r="AA104" s="210"/>
      <c r="AB104" s="211"/>
      <c r="AC104" s="209"/>
      <c r="AD104" s="210"/>
      <c r="AE104" s="211"/>
      <c r="AF104" s="136"/>
      <c r="AG104" s="136"/>
      <c r="AH104" s="137">
        <f>SUM(AH105:AH114)</f>
        <v>0</v>
      </c>
      <c r="AI104" s="137">
        <f t="shared" ref="AI104:AP104" si="9">SUM(AI105:AI113)</f>
        <v>0</v>
      </c>
      <c r="AJ104" s="137">
        <f t="shared" si="9"/>
        <v>0</v>
      </c>
      <c r="AK104" s="137">
        <f t="shared" si="9"/>
        <v>0</v>
      </c>
      <c r="AL104" s="137">
        <f t="shared" si="9"/>
        <v>0</v>
      </c>
      <c r="AM104" s="137">
        <f t="shared" si="9"/>
        <v>0</v>
      </c>
      <c r="AN104" s="137">
        <f t="shared" si="9"/>
        <v>0</v>
      </c>
      <c r="AO104" s="137">
        <f t="shared" si="9"/>
        <v>0</v>
      </c>
      <c r="AP104" s="137">
        <f t="shared" si="9"/>
        <v>0</v>
      </c>
      <c r="AQ104" s="136"/>
      <c r="AR104" s="136"/>
      <c r="AS104" s="136"/>
      <c r="AT104" s="136"/>
      <c r="AU104" s="136"/>
    </row>
    <row r="105" spans="1:47" ht="12.75" x14ac:dyDescent="0.2">
      <c r="A105" s="123"/>
      <c r="B105" s="123"/>
      <c r="C105" s="123"/>
      <c r="D105" s="123"/>
      <c r="E105" s="123"/>
      <c r="F105" s="124"/>
      <c r="G105" s="214"/>
      <c r="H105" s="214"/>
      <c r="I105" s="214"/>
      <c r="J105" s="214"/>
      <c r="K105" s="214"/>
      <c r="L105" s="214"/>
      <c r="M105" s="214"/>
      <c r="N105" s="214"/>
      <c r="O105" s="125">
        <v>1</v>
      </c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1:47" ht="12.75" x14ac:dyDescent="0.2">
      <c r="A106" s="126"/>
      <c r="B106" s="126"/>
      <c r="C106" s="126"/>
      <c r="D106" s="126"/>
      <c r="E106" s="126"/>
      <c r="F106" s="127"/>
      <c r="G106" s="214"/>
      <c r="H106" s="214"/>
      <c r="I106" s="214"/>
      <c r="J106" s="214"/>
      <c r="K106" s="214"/>
      <c r="L106" s="214"/>
      <c r="M106" s="214"/>
      <c r="N106" s="214"/>
      <c r="O106" s="128">
        <v>2</v>
      </c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1:47" ht="12.75" x14ac:dyDescent="0.2">
      <c r="A107" s="123"/>
      <c r="B107" s="123"/>
      <c r="C107" s="123"/>
      <c r="D107" s="123"/>
      <c r="E107" s="123"/>
      <c r="F107" s="124"/>
      <c r="G107" s="214"/>
      <c r="H107" s="214"/>
      <c r="I107" s="214"/>
      <c r="J107" s="214"/>
      <c r="K107" s="214"/>
      <c r="L107" s="214"/>
      <c r="M107" s="214"/>
      <c r="N107" s="214"/>
      <c r="O107" s="125">
        <v>3</v>
      </c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1:47" ht="12.75" x14ac:dyDescent="0.2">
      <c r="A108" s="126"/>
      <c r="B108" s="126"/>
      <c r="C108" s="126"/>
      <c r="D108" s="126"/>
      <c r="E108" s="126"/>
      <c r="F108" s="127"/>
      <c r="G108" s="214"/>
      <c r="H108" s="214"/>
      <c r="I108" s="214"/>
      <c r="J108" s="214"/>
      <c r="K108" s="214"/>
      <c r="L108" s="214"/>
      <c r="M108" s="214"/>
      <c r="N108" s="214"/>
      <c r="O108" s="128">
        <v>4</v>
      </c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1:47" ht="12.75" x14ac:dyDescent="0.2">
      <c r="A109" s="123"/>
      <c r="B109" s="123"/>
      <c r="C109" s="123"/>
      <c r="D109" s="123"/>
      <c r="E109" s="123"/>
      <c r="F109" s="124"/>
      <c r="G109" s="214"/>
      <c r="H109" s="214"/>
      <c r="I109" s="214"/>
      <c r="J109" s="214"/>
      <c r="K109" s="214"/>
      <c r="L109" s="214"/>
      <c r="M109" s="214"/>
      <c r="N109" s="214"/>
      <c r="O109" s="125">
        <v>5</v>
      </c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1:47" ht="12.75" x14ac:dyDescent="0.2">
      <c r="A110" s="126"/>
      <c r="B110" s="126"/>
      <c r="C110" s="126"/>
      <c r="D110" s="126"/>
      <c r="E110" s="126"/>
      <c r="F110" s="127"/>
      <c r="G110" s="214"/>
      <c r="H110" s="214"/>
      <c r="I110" s="214"/>
      <c r="J110" s="214"/>
      <c r="K110" s="214"/>
      <c r="L110" s="214"/>
      <c r="M110" s="214"/>
      <c r="N110" s="214"/>
      <c r="O110" s="128">
        <v>6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1:47" ht="12.75" x14ac:dyDescent="0.2">
      <c r="A111" s="123"/>
      <c r="B111" s="123"/>
      <c r="C111" s="123"/>
      <c r="D111" s="123"/>
      <c r="E111" s="123"/>
      <c r="F111" s="124"/>
      <c r="G111" s="214"/>
      <c r="H111" s="214"/>
      <c r="I111" s="214"/>
      <c r="J111" s="214"/>
      <c r="K111" s="214"/>
      <c r="L111" s="214"/>
      <c r="M111" s="214"/>
      <c r="N111" s="214"/>
      <c r="O111" s="125">
        <v>7</v>
      </c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1:47" ht="12.75" x14ac:dyDescent="0.2">
      <c r="A112" s="126"/>
      <c r="B112" s="126"/>
      <c r="C112" s="126"/>
      <c r="D112" s="126"/>
      <c r="E112" s="126"/>
      <c r="F112" s="127"/>
      <c r="G112" s="214"/>
      <c r="H112" s="214"/>
      <c r="I112" s="214"/>
      <c r="J112" s="214"/>
      <c r="K112" s="214"/>
      <c r="L112" s="214"/>
      <c r="M112" s="214"/>
      <c r="N112" s="214"/>
      <c r="O112" s="128">
        <v>8</v>
      </c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1:47" ht="12.75" x14ac:dyDescent="0.2">
      <c r="A113" s="123"/>
      <c r="B113" s="123"/>
      <c r="C113" s="123"/>
      <c r="D113" s="123"/>
      <c r="E113" s="123"/>
      <c r="F113" s="124"/>
      <c r="G113" s="214"/>
      <c r="H113" s="214"/>
      <c r="I113" s="214"/>
      <c r="J113" s="214"/>
      <c r="K113" s="214"/>
      <c r="L113" s="214"/>
      <c r="M113" s="214"/>
      <c r="N113" s="214"/>
      <c r="O113" s="125">
        <v>9</v>
      </c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1:47" ht="12.75" x14ac:dyDescent="0.2">
      <c r="A114" s="126"/>
      <c r="B114" s="126"/>
      <c r="C114" s="126"/>
      <c r="D114" s="126"/>
      <c r="E114" s="126"/>
      <c r="F114" s="127"/>
      <c r="G114" s="211"/>
      <c r="H114" s="211"/>
      <c r="I114" s="211"/>
      <c r="J114" s="211"/>
      <c r="K114" s="211"/>
      <c r="L114" s="211"/>
      <c r="M114" s="211"/>
      <c r="N114" s="211"/>
      <c r="O114" s="128">
        <v>10</v>
      </c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1:47" ht="12.75" x14ac:dyDescent="0.2">
      <c r="G115" s="138"/>
      <c r="H115" s="138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ht="12.75" x14ac:dyDescent="0.2">
      <c r="G116" s="138"/>
      <c r="H116" s="138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ht="12.75" x14ac:dyDescent="0.2">
      <c r="G117" s="138"/>
      <c r="H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ht="12.75" x14ac:dyDescent="0.2">
      <c r="G118" s="138"/>
      <c r="H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ht="12.75" x14ac:dyDescent="0.2">
      <c r="G119" s="138"/>
      <c r="H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ht="12.75" x14ac:dyDescent="0.2">
      <c r="G120" s="138"/>
      <c r="H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ht="12.75" x14ac:dyDescent="0.2">
      <c r="G121" s="138"/>
      <c r="H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ht="12.75" x14ac:dyDescent="0.2">
      <c r="G122" s="138"/>
      <c r="H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ht="12.75" x14ac:dyDescent="0.2">
      <c r="G123" s="138"/>
      <c r="H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ht="12.75" x14ac:dyDescent="0.2">
      <c r="G124" s="138"/>
      <c r="H124" s="138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ht="12.75" x14ac:dyDescent="0.2">
      <c r="G125" s="138"/>
      <c r="H125" s="138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ht="12.75" x14ac:dyDescent="0.2">
      <c r="G126" s="138"/>
      <c r="H126" s="138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ht="12.75" x14ac:dyDescent="0.2">
      <c r="G127" s="138"/>
      <c r="H127" s="138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ht="12.75" x14ac:dyDescent="0.2">
      <c r="G128" s="138"/>
      <c r="H128" s="138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7:47" ht="12.75" x14ac:dyDescent="0.2">
      <c r="G129" s="138"/>
      <c r="H129" s="138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</row>
    <row r="130" spans="7:47" ht="12.75" x14ac:dyDescent="0.2">
      <c r="G130" s="138"/>
      <c r="H130" s="138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7:47" ht="12.75" x14ac:dyDescent="0.2">
      <c r="G131" s="138"/>
      <c r="H131" s="138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7:47" ht="12.75" x14ac:dyDescent="0.2">
      <c r="G132" s="138"/>
      <c r="H132" s="138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</row>
    <row r="133" spans="7:47" ht="12.75" x14ac:dyDescent="0.2">
      <c r="G133" s="138"/>
      <c r="H133" s="138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7:47" ht="12.75" x14ac:dyDescent="0.2">
      <c r="G134" s="138"/>
      <c r="H134" s="138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7:47" ht="12.75" x14ac:dyDescent="0.2">
      <c r="G135" s="138"/>
      <c r="H135" s="138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7:47" ht="12.75" x14ac:dyDescent="0.2">
      <c r="G136" s="138"/>
      <c r="H136" s="138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7:47" ht="12.75" x14ac:dyDescent="0.2">
      <c r="G137" s="138"/>
      <c r="H137" s="138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7:47" ht="12.75" x14ac:dyDescent="0.2">
      <c r="G138" s="138"/>
      <c r="H138" s="138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7:47" ht="12.75" x14ac:dyDescent="0.2">
      <c r="G139" s="138"/>
      <c r="H139" s="138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7:47" ht="12.75" x14ac:dyDescent="0.2">
      <c r="G140" s="138"/>
      <c r="H140" s="138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7:47" ht="12.75" x14ac:dyDescent="0.2">
      <c r="G141" s="138"/>
      <c r="H141" s="138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7:47" ht="12.75" x14ac:dyDescent="0.2">
      <c r="G142" s="138"/>
      <c r="H142" s="138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7:47" ht="12.75" x14ac:dyDescent="0.2">
      <c r="G143" s="138"/>
      <c r="H143" s="138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7:47" ht="12.75" x14ac:dyDescent="0.2">
      <c r="G144" s="138"/>
      <c r="H144" s="138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7:47" ht="12.75" x14ac:dyDescent="0.2">
      <c r="G145" s="138"/>
      <c r="H145" s="138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7:47" ht="12.75" x14ac:dyDescent="0.2">
      <c r="G146" s="138"/>
      <c r="H146" s="138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7:47" ht="12.75" x14ac:dyDescent="0.2">
      <c r="G147" s="138"/>
      <c r="H147" s="138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7:47" ht="12.75" x14ac:dyDescent="0.2">
      <c r="G148" s="138"/>
      <c r="H148" s="138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7:47" ht="12.75" x14ac:dyDescent="0.2">
      <c r="G149" s="138"/>
      <c r="H149" s="138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7:47" ht="12.75" x14ac:dyDescent="0.2">
      <c r="G150" s="138"/>
      <c r="H150" s="138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7:47" ht="12.75" x14ac:dyDescent="0.2">
      <c r="G151" s="138"/>
      <c r="H151" s="138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7:47" ht="12.75" x14ac:dyDescent="0.2">
      <c r="G152" s="138"/>
      <c r="H152" s="138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7:47" ht="12.75" x14ac:dyDescent="0.2">
      <c r="G153" s="138"/>
      <c r="H153" s="138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7:47" ht="12.75" x14ac:dyDescent="0.2">
      <c r="G154" s="138"/>
      <c r="H154" s="138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7:47" ht="12.75" x14ac:dyDescent="0.2">
      <c r="G155" s="138"/>
      <c r="H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7:47" ht="12.75" x14ac:dyDescent="0.2">
      <c r="G156" s="138"/>
      <c r="H156" s="138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7:47" ht="12.75" x14ac:dyDescent="0.2">
      <c r="G157" s="138"/>
      <c r="H157" s="138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7:47" ht="12.75" x14ac:dyDescent="0.2">
      <c r="G158" s="138"/>
      <c r="H158" s="138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7:47" ht="12.75" x14ac:dyDescent="0.2">
      <c r="G159" s="138"/>
      <c r="H159" s="138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7:47" ht="12.75" x14ac:dyDescent="0.2">
      <c r="G160" s="138"/>
      <c r="H160" s="138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7:47" ht="12.75" x14ac:dyDescent="0.2">
      <c r="G161" s="138"/>
      <c r="H161" s="138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7:47" ht="12.75" x14ac:dyDescent="0.2">
      <c r="G162" s="138"/>
      <c r="H162" s="138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7:47" ht="12.75" x14ac:dyDescent="0.2">
      <c r="G163" s="138"/>
      <c r="H163" s="138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7:47" ht="12.75" x14ac:dyDescent="0.2">
      <c r="G164" s="138"/>
      <c r="H164" s="138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7:47" ht="12.75" x14ac:dyDescent="0.2">
      <c r="G165" s="138"/>
      <c r="H165" s="138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7:47" ht="12.75" x14ac:dyDescent="0.2">
      <c r="G166" s="138"/>
      <c r="H166" s="138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7:47" ht="12.75" x14ac:dyDescent="0.2">
      <c r="G167" s="138"/>
      <c r="H167" s="138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7:47" ht="12.75" x14ac:dyDescent="0.2">
      <c r="G168" s="138"/>
      <c r="H168" s="138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7:47" ht="12.75" x14ac:dyDescent="0.2">
      <c r="G169" s="138"/>
      <c r="H169" s="138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7:47" ht="12.75" x14ac:dyDescent="0.2">
      <c r="G170" s="138"/>
      <c r="H170" s="138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7:47" ht="12.75" x14ac:dyDescent="0.2">
      <c r="G171" s="138"/>
      <c r="H171" s="138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7:47" ht="12.75" x14ac:dyDescent="0.2">
      <c r="G172" s="138"/>
      <c r="H172" s="138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7:47" ht="12.75" x14ac:dyDescent="0.2">
      <c r="G173" s="138"/>
      <c r="H173" s="138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7:47" ht="12.75" x14ac:dyDescent="0.2">
      <c r="G174" s="138"/>
      <c r="H174" s="138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7:47" ht="12.75" x14ac:dyDescent="0.2">
      <c r="G175" s="138"/>
      <c r="H175" s="138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7:47" ht="12.75" x14ac:dyDescent="0.2">
      <c r="G176" s="138"/>
      <c r="H176" s="138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</row>
    <row r="177" spans="7:47" ht="12.75" x14ac:dyDescent="0.2">
      <c r="G177" s="138"/>
      <c r="H177" s="138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7:47" ht="12.75" x14ac:dyDescent="0.2">
      <c r="G178" s="138"/>
      <c r="H178" s="138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7:47" ht="12.75" x14ac:dyDescent="0.2">
      <c r="G179" s="138"/>
      <c r="H179" s="138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7:47" ht="12.75" x14ac:dyDescent="0.2">
      <c r="G180" s="138"/>
      <c r="H180" s="138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7:47" ht="12.75" x14ac:dyDescent="0.2">
      <c r="G181" s="138"/>
      <c r="H181" s="138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7:47" ht="12.75" x14ac:dyDescent="0.2">
      <c r="G182" s="138"/>
      <c r="H182" s="138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7:47" ht="12.75" x14ac:dyDescent="0.2">
      <c r="G183" s="138"/>
      <c r="H183" s="138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7:47" ht="12.75" x14ac:dyDescent="0.2">
      <c r="G184" s="138"/>
      <c r="H184" s="138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7:47" ht="12.75" x14ac:dyDescent="0.2">
      <c r="G185" s="138"/>
      <c r="H185" s="138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7:47" ht="12.75" x14ac:dyDescent="0.2">
      <c r="G186" s="138"/>
      <c r="H186" s="138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7:47" ht="12.75" x14ac:dyDescent="0.2">
      <c r="G187" s="138"/>
      <c r="H187" s="138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7:47" ht="12.75" x14ac:dyDescent="0.2">
      <c r="G188" s="138"/>
      <c r="H188" s="138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7:47" ht="12.75" x14ac:dyDescent="0.2">
      <c r="G189" s="138"/>
      <c r="H189" s="138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7:47" ht="12.75" x14ac:dyDescent="0.2">
      <c r="G190" s="138"/>
      <c r="H190" s="138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7:47" ht="12.75" x14ac:dyDescent="0.2">
      <c r="G191" s="138"/>
      <c r="H191" s="138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7:47" ht="12.75" x14ac:dyDescent="0.2">
      <c r="G192" s="138"/>
      <c r="H192" s="138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7:47" ht="12.75" x14ac:dyDescent="0.2">
      <c r="G193" s="138"/>
      <c r="H193" s="138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</row>
    <row r="194" spans="7:47" ht="12.75" x14ac:dyDescent="0.2">
      <c r="G194" s="138"/>
      <c r="H194" s="138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7:47" ht="12.75" x14ac:dyDescent="0.2">
      <c r="G195" s="138"/>
      <c r="H195" s="138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7:47" ht="12.75" x14ac:dyDescent="0.2">
      <c r="G196" s="138"/>
      <c r="H196" s="138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</row>
    <row r="197" spans="7:47" ht="12.75" x14ac:dyDescent="0.2">
      <c r="G197" s="138"/>
      <c r="H197" s="138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7:47" ht="12.75" x14ac:dyDescent="0.2">
      <c r="G198" s="138"/>
      <c r="H198" s="138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7:47" ht="12.75" x14ac:dyDescent="0.2">
      <c r="G199" s="138"/>
      <c r="H199" s="138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7:47" ht="12.75" x14ac:dyDescent="0.2">
      <c r="G200" s="138"/>
      <c r="H200" s="138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7:47" ht="12.75" x14ac:dyDescent="0.2">
      <c r="G201" s="138"/>
      <c r="H201" s="138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7:47" ht="12.75" x14ac:dyDescent="0.2">
      <c r="G202" s="138"/>
      <c r="H202" s="138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</row>
    <row r="203" spans="7:47" ht="12.75" x14ac:dyDescent="0.2">
      <c r="G203" s="138"/>
      <c r="H203" s="138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7:47" ht="12.75" x14ac:dyDescent="0.2">
      <c r="G204" s="138"/>
      <c r="H204" s="138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7:47" ht="12.75" x14ac:dyDescent="0.2">
      <c r="G205" s="138"/>
      <c r="H205" s="138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7:47" ht="12.75" x14ac:dyDescent="0.2">
      <c r="G206" s="138"/>
      <c r="H206" s="138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7:47" ht="12.75" x14ac:dyDescent="0.2">
      <c r="G207" s="138"/>
      <c r="H207" s="138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7:47" ht="12.75" x14ac:dyDescent="0.2">
      <c r="G208" s="138"/>
      <c r="H208" s="138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7:47" ht="12.75" x14ac:dyDescent="0.2">
      <c r="G209" s="138"/>
      <c r="H209" s="138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7:47" ht="12.75" x14ac:dyDescent="0.2">
      <c r="G210" s="138"/>
      <c r="H210" s="138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7:47" ht="12.75" x14ac:dyDescent="0.2">
      <c r="G211" s="138"/>
      <c r="H211" s="138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7:47" ht="12.75" x14ac:dyDescent="0.2">
      <c r="G212" s="138"/>
      <c r="H212" s="138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7:47" ht="12.75" x14ac:dyDescent="0.2">
      <c r="G213" s="138"/>
      <c r="H213" s="138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7:47" ht="12.75" x14ac:dyDescent="0.2">
      <c r="G214" s="138"/>
      <c r="H214" s="138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7:47" ht="12.75" x14ac:dyDescent="0.2">
      <c r="G215" s="138"/>
      <c r="H215" s="138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7:47" ht="12.75" x14ac:dyDescent="0.2">
      <c r="G216" s="138"/>
      <c r="H216" s="138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7:47" ht="12.75" x14ac:dyDescent="0.2">
      <c r="G217" s="138"/>
      <c r="H217" s="138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7:47" ht="12.75" x14ac:dyDescent="0.2">
      <c r="G218" s="138"/>
      <c r="H218" s="138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7:47" ht="12.75" x14ac:dyDescent="0.2">
      <c r="G219" s="138"/>
      <c r="H219" s="138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7:47" ht="12.75" x14ac:dyDescent="0.2">
      <c r="G220" s="138"/>
      <c r="H220" s="138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7:47" ht="12.75" x14ac:dyDescent="0.2">
      <c r="G221" s="138"/>
      <c r="H221" s="138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7:47" ht="12.75" x14ac:dyDescent="0.2">
      <c r="G222" s="138"/>
      <c r="H222" s="138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7:47" ht="12.75" x14ac:dyDescent="0.2">
      <c r="G223" s="138"/>
      <c r="H223" s="138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7:47" ht="12.75" x14ac:dyDescent="0.2">
      <c r="G224" s="138"/>
      <c r="H224" s="138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7:47" ht="12.75" x14ac:dyDescent="0.2">
      <c r="G225" s="138"/>
      <c r="H225" s="138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7:47" ht="12.75" x14ac:dyDescent="0.2">
      <c r="G226" s="138"/>
      <c r="H226" s="138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7:47" ht="12.75" x14ac:dyDescent="0.2">
      <c r="G227" s="138"/>
      <c r="H227" s="138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7:47" ht="12.75" x14ac:dyDescent="0.2">
      <c r="G228" s="138"/>
      <c r="H228" s="138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7:47" ht="12.75" x14ac:dyDescent="0.2">
      <c r="G229" s="138"/>
      <c r="H229" s="138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7:47" ht="12.75" x14ac:dyDescent="0.2">
      <c r="G230" s="138"/>
      <c r="H230" s="138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7:47" ht="12.75" x14ac:dyDescent="0.2">
      <c r="G231" s="138"/>
      <c r="H231" s="138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7:47" ht="12.75" x14ac:dyDescent="0.2">
      <c r="G232" s="138"/>
      <c r="H232" s="138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7:47" ht="12.75" x14ac:dyDescent="0.2">
      <c r="G233" s="138"/>
      <c r="H233" s="138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7:47" ht="12.75" x14ac:dyDescent="0.2">
      <c r="G234" s="138"/>
      <c r="H234" s="138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7:47" ht="12.75" x14ac:dyDescent="0.2">
      <c r="G235" s="138"/>
      <c r="H235" s="138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7:47" ht="12.75" x14ac:dyDescent="0.2">
      <c r="G236" s="138"/>
      <c r="H236" s="138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7:47" ht="12.75" x14ac:dyDescent="0.2">
      <c r="G237" s="138"/>
      <c r="H237" s="138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7:47" ht="12.75" x14ac:dyDescent="0.2">
      <c r="G238" s="138"/>
      <c r="H238" s="138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7:47" ht="12.75" x14ac:dyDescent="0.2">
      <c r="G239" s="138"/>
      <c r="H239" s="138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7:47" ht="12.75" x14ac:dyDescent="0.2">
      <c r="G240" s="138"/>
      <c r="H240" s="138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7:47" ht="12.75" x14ac:dyDescent="0.2">
      <c r="G241" s="138"/>
      <c r="H241" s="138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7:47" ht="12.75" x14ac:dyDescent="0.2">
      <c r="G242" s="138"/>
      <c r="H242" s="138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7:47" ht="12.75" x14ac:dyDescent="0.2">
      <c r="G243" s="138"/>
      <c r="H243" s="138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7:47" ht="12.75" x14ac:dyDescent="0.2">
      <c r="G244" s="138"/>
      <c r="H244" s="138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7:47" ht="12.75" x14ac:dyDescent="0.2">
      <c r="G245" s="138"/>
      <c r="H245" s="138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7:47" ht="12.75" x14ac:dyDescent="0.2">
      <c r="G246" s="138"/>
      <c r="H246" s="138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7:47" ht="12.75" x14ac:dyDescent="0.2">
      <c r="G247" s="138"/>
      <c r="H247" s="138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7:47" ht="12.75" x14ac:dyDescent="0.2">
      <c r="G248" s="138"/>
      <c r="H248" s="138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7:47" ht="12.75" x14ac:dyDescent="0.2">
      <c r="G249" s="138"/>
      <c r="H249" s="138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7:47" ht="12.75" x14ac:dyDescent="0.2">
      <c r="G250" s="138"/>
      <c r="H250" s="138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7:47" ht="12.75" x14ac:dyDescent="0.2">
      <c r="G251" s="138"/>
      <c r="H251" s="138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7:47" ht="12.75" x14ac:dyDescent="0.2">
      <c r="G252" s="138"/>
      <c r="H252" s="138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7:47" ht="12.75" x14ac:dyDescent="0.2">
      <c r="G253" s="138"/>
      <c r="H253" s="138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7:47" ht="12.75" x14ac:dyDescent="0.2">
      <c r="G254" s="138"/>
      <c r="H254" s="138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7:47" ht="12.75" x14ac:dyDescent="0.2">
      <c r="G255" s="138"/>
      <c r="H255" s="138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7:47" ht="12.75" x14ac:dyDescent="0.2">
      <c r="G256" s="138"/>
      <c r="H256" s="138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7:47" ht="12.75" x14ac:dyDescent="0.2">
      <c r="G257" s="138"/>
      <c r="H257" s="138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7:47" ht="12.75" x14ac:dyDescent="0.2">
      <c r="G258" s="138"/>
      <c r="H258" s="138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7:47" ht="12.75" x14ac:dyDescent="0.2">
      <c r="G259" s="138"/>
      <c r="H259" s="138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7:47" ht="12.75" x14ac:dyDescent="0.2">
      <c r="G260" s="138"/>
      <c r="H260" s="138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7:47" ht="12.75" x14ac:dyDescent="0.2">
      <c r="G261" s="138"/>
      <c r="H261" s="138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7:47" ht="12.75" x14ac:dyDescent="0.2">
      <c r="G262" s="138"/>
      <c r="H262" s="138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7:47" ht="12.75" x14ac:dyDescent="0.2">
      <c r="G263" s="138"/>
      <c r="H263" s="138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7:47" ht="12.75" x14ac:dyDescent="0.2">
      <c r="G264" s="138"/>
      <c r="H264" s="138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7:47" ht="12.75" x14ac:dyDescent="0.2">
      <c r="G265" s="138"/>
      <c r="H265" s="138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7:47" ht="12.75" x14ac:dyDescent="0.2">
      <c r="G266" s="138"/>
      <c r="H266" s="138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7:47" ht="12.75" x14ac:dyDescent="0.2">
      <c r="G267" s="138"/>
      <c r="H267" s="138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7:47" ht="12.75" x14ac:dyDescent="0.2">
      <c r="G268" s="138"/>
      <c r="H268" s="138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7:47" ht="12.75" x14ac:dyDescent="0.2">
      <c r="G269" s="138"/>
      <c r="H269" s="138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7:47" ht="12.75" x14ac:dyDescent="0.2">
      <c r="G270" s="138"/>
      <c r="H270" s="138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7:47" ht="12.75" x14ac:dyDescent="0.2">
      <c r="G271" s="138"/>
      <c r="H271" s="138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7:47" ht="12.75" x14ac:dyDescent="0.2">
      <c r="G272" s="138"/>
      <c r="H272" s="138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7:47" ht="12.75" x14ac:dyDescent="0.2">
      <c r="G273" s="138"/>
      <c r="H273" s="138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7:47" ht="12.75" x14ac:dyDescent="0.2">
      <c r="G274" s="138"/>
      <c r="H274" s="138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7:47" ht="12.75" x14ac:dyDescent="0.2">
      <c r="G275" s="138"/>
      <c r="H275" s="138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</row>
    <row r="276" spans="7:47" ht="12.75" x14ac:dyDescent="0.2">
      <c r="G276" s="138"/>
      <c r="H276" s="138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7:47" ht="12.75" x14ac:dyDescent="0.2">
      <c r="G277" s="138"/>
      <c r="H277" s="138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7:47" ht="12.75" x14ac:dyDescent="0.2">
      <c r="G278" s="138"/>
      <c r="H278" s="138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7:47" ht="12.75" x14ac:dyDescent="0.2">
      <c r="G279" s="138"/>
      <c r="H279" s="138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7:47" ht="12.75" x14ac:dyDescent="0.2">
      <c r="G280" s="138"/>
      <c r="H280" s="138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7:47" ht="12.75" x14ac:dyDescent="0.2">
      <c r="G281" s="138"/>
      <c r="H281" s="138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7:47" ht="12.75" x14ac:dyDescent="0.2">
      <c r="G282" s="138"/>
      <c r="H282" s="138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7:47" ht="12.75" x14ac:dyDescent="0.2">
      <c r="G283" s="138"/>
      <c r="H283" s="138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7:47" ht="12.75" x14ac:dyDescent="0.2">
      <c r="G284" s="138"/>
      <c r="H284" s="138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7:47" ht="12.75" x14ac:dyDescent="0.2">
      <c r="G285" s="138"/>
      <c r="H285" s="138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7:47" ht="12.75" x14ac:dyDescent="0.2">
      <c r="G286" s="138"/>
      <c r="H286" s="138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7:47" ht="12.75" x14ac:dyDescent="0.2">
      <c r="G287" s="138"/>
      <c r="H287" s="138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7:47" ht="12.75" x14ac:dyDescent="0.2">
      <c r="G288" s="138"/>
      <c r="H288" s="138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7:47" ht="12.75" x14ac:dyDescent="0.2">
      <c r="G289" s="138"/>
      <c r="H289" s="138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7:47" ht="12.75" x14ac:dyDescent="0.2">
      <c r="G290" s="138"/>
      <c r="H290" s="138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7:47" ht="12.75" x14ac:dyDescent="0.2">
      <c r="G291" s="138"/>
      <c r="H291" s="138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7:47" ht="12.75" x14ac:dyDescent="0.2">
      <c r="G292" s="138"/>
      <c r="H292" s="138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7:47" ht="12.75" x14ac:dyDescent="0.2">
      <c r="G293" s="138"/>
      <c r="H293" s="138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7:47" ht="12.75" x14ac:dyDescent="0.2">
      <c r="G294" s="138"/>
      <c r="H294" s="138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7:47" ht="12.75" x14ac:dyDescent="0.2">
      <c r="G295" s="138"/>
      <c r="H295" s="138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7:47" ht="12.75" x14ac:dyDescent="0.2">
      <c r="G296" s="138"/>
      <c r="H296" s="138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7:47" ht="12.75" x14ac:dyDescent="0.2">
      <c r="G297" s="138"/>
      <c r="H297" s="138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7:47" ht="12.75" x14ac:dyDescent="0.2">
      <c r="G298" s="138"/>
      <c r="H298" s="138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7:47" ht="12.75" x14ac:dyDescent="0.2">
      <c r="G299" s="138"/>
      <c r="H299" s="138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7:47" ht="12.75" x14ac:dyDescent="0.2">
      <c r="G300" s="138"/>
      <c r="H300" s="138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7:47" ht="12.75" x14ac:dyDescent="0.2">
      <c r="G301" s="138"/>
      <c r="H301" s="138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</row>
    <row r="302" spans="7:47" ht="12.75" x14ac:dyDescent="0.2">
      <c r="G302" s="138"/>
      <c r="H302" s="138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7:47" ht="12.75" x14ac:dyDescent="0.2">
      <c r="G303" s="138"/>
      <c r="H303" s="138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7:47" ht="12.75" x14ac:dyDescent="0.2">
      <c r="G304" s="138"/>
      <c r="H304" s="138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7:47" ht="12.75" x14ac:dyDescent="0.2">
      <c r="G305" s="138"/>
      <c r="H305" s="138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7:47" ht="12.75" x14ac:dyDescent="0.2">
      <c r="G306" s="138"/>
      <c r="H306" s="138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7:47" ht="12.75" x14ac:dyDescent="0.2">
      <c r="G307" s="138"/>
      <c r="H307" s="138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7:47" ht="12.75" x14ac:dyDescent="0.2">
      <c r="G308" s="138"/>
      <c r="H308" s="138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7:47" ht="12.75" x14ac:dyDescent="0.2">
      <c r="G309" s="138"/>
      <c r="H309" s="138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7:47" ht="12.75" x14ac:dyDescent="0.2">
      <c r="G310" s="138"/>
      <c r="H310" s="138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7:47" ht="12.75" x14ac:dyDescent="0.2">
      <c r="G311" s="138"/>
      <c r="H311" s="138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</row>
    <row r="312" spans="7:47" ht="12.75" x14ac:dyDescent="0.2">
      <c r="G312" s="138"/>
      <c r="H312" s="138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7:47" ht="12.75" x14ac:dyDescent="0.2">
      <c r="G313" s="138"/>
      <c r="H313" s="138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7:47" ht="12.75" x14ac:dyDescent="0.2">
      <c r="G314" s="138"/>
      <c r="H314" s="138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7:47" ht="12.75" x14ac:dyDescent="0.2">
      <c r="G315" s="138"/>
      <c r="H315" s="138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7:47" ht="12.75" x14ac:dyDescent="0.2">
      <c r="G316" s="138"/>
      <c r="H316" s="138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7:47" ht="12.75" x14ac:dyDescent="0.2">
      <c r="G317" s="138"/>
      <c r="H317" s="138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</row>
    <row r="318" spans="7:47" ht="12.75" x14ac:dyDescent="0.2">
      <c r="G318" s="138"/>
      <c r="H318" s="138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7:47" ht="12.75" x14ac:dyDescent="0.2">
      <c r="G319" s="138"/>
      <c r="H319" s="138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7:47" ht="12.75" x14ac:dyDescent="0.2">
      <c r="G320" s="138"/>
      <c r="H320" s="138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7:47" ht="12.75" x14ac:dyDescent="0.2">
      <c r="G321" s="138"/>
      <c r="H321" s="138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</row>
    <row r="322" spans="7:47" ht="12.75" x14ac:dyDescent="0.2">
      <c r="G322" s="138"/>
      <c r="H322" s="138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7:47" ht="12.75" x14ac:dyDescent="0.2">
      <c r="G323" s="138"/>
      <c r="H323" s="138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7:47" ht="12.75" x14ac:dyDescent="0.2">
      <c r="G324" s="138"/>
      <c r="H324" s="138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7:47" ht="12.75" x14ac:dyDescent="0.2">
      <c r="G325" s="138"/>
      <c r="H325" s="138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7:47" ht="12.75" x14ac:dyDescent="0.2">
      <c r="G326" s="138"/>
      <c r="H326" s="138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7:47" ht="12.75" x14ac:dyDescent="0.2">
      <c r="G327" s="138"/>
      <c r="H327" s="138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7:47" ht="12.75" x14ac:dyDescent="0.2">
      <c r="G328" s="138"/>
      <c r="H328" s="138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7:47" ht="12.75" x14ac:dyDescent="0.2">
      <c r="G329" s="138"/>
      <c r="H329" s="138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7:47" ht="12.75" x14ac:dyDescent="0.2">
      <c r="G330" s="138"/>
      <c r="H330" s="138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7:47" ht="12.75" x14ac:dyDescent="0.2">
      <c r="G331" s="138"/>
      <c r="H331" s="138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7:47" ht="12.75" x14ac:dyDescent="0.2">
      <c r="G332" s="138"/>
      <c r="H332" s="138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7:47" ht="12.75" x14ac:dyDescent="0.2">
      <c r="G333" s="138"/>
      <c r="H333" s="138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7:47" ht="12.75" x14ac:dyDescent="0.2">
      <c r="G334" s="138"/>
      <c r="H334" s="138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7:47" ht="12.75" x14ac:dyDescent="0.2">
      <c r="G335" s="138"/>
      <c r="H335" s="138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</row>
    <row r="336" spans="7:47" ht="12.75" x14ac:dyDescent="0.2">
      <c r="G336" s="138"/>
      <c r="H336" s="138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7:47" ht="12.75" x14ac:dyDescent="0.2">
      <c r="G337" s="138"/>
      <c r="H337" s="138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7:47" ht="12.75" x14ac:dyDescent="0.2">
      <c r="G338" s="138"/>
      <c r="H338" s="138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</row>
    <row r="339" spans="7:47" ht="12.75" x14ac:dyDescent="0.2">
      <c r="G339" s="138"/>
      <c r="H339" s="138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7:47" ht="12.75" x14ac:dyDescent="0.2">
      <c r="G340" s="138"/>
      <c r="H340" s="138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7:47" ht="12.75" x14ac:dyDescent="0.2">
      <c r="G341" s="138"/>
      <c r="H341" s="138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7:47" ht="12.75" x14ac:dyDescent="0.2">
      <c r="G342" s="138"/>
      <c r="H342" s="138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7:47" ht="12.75" x14ac:dyDescent="0.2">
      <c r="G343" s="138"/>
      <c r="H343" s="138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7:47" ht="12.75" x14ac:dyDescent="0.2">
      <c r="G344" s="138"/>
      <c r="H344" s="138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7:47" ht="12.75" x14ac:dyDescent="0.2">
      <c r="G345" s="138"/>
      <c r="H345" s="138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</row>
    <row r="346" spans="7:47" ht="12.75" x14ac:dyDescent="0.2">
      <c r="G346" s="138"/>
      <c r="H346" s="138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7:47" ht="12.75" x14ac:dyDescent="0.2">
      <c r="G347" s="138"/>
      <c r="H347" s="138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</row>
    <row r="348" spans="7:47" ht="12.75" x14ac:dyDescent="0.2">
      <c r="G348" s="138"/>
      <c r="H348" s="138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</row>
    <row r="349" spans="7:47" ht="12.75" x14ac:dyDescent="0.2">
      <c r="G349" s="138"/>
      <c r="H349" s="138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</row>
    <row r="350" spans="7:47" ht="12.75" x14ac:dyDescent="0.2">
      <c r="G350" s="138"/>
      <c r="H350" s="138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</row>
    <row r="351" spans="7:47" ht="12.75" x14ac:dyDescent="0.2">
      <c r="G351" s="138"/>
      <c r="H351" s="138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</row>
    <row r="352" spans="7:47" ht="12.75" x14ac:dyDescent="0.2">
      <c r="G352" s="138"/>
      <c r="H352" s="138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</row>
    <row r="353" spans="7:47" ht="12.75" x14ac:dyDescent="0.2">
      <c r="G353" s="138"/>
      <c r="H353" s="138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</row>
    <row r="354" spans="7:47" ht="12.75" x14ac:dyDescent="0.2">
      <c r="G354" s="138"/>
      <c r="H354" s="138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</row>
    <row r="355" spans="7:47" ht="12.75" x14ac:dyDescent="0.2">
      <c r="G355" s="138"/>
      <c r="H355" s="138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</row>
    <row r="356" spans="7:47" ht="12.75" x14ac:dyDescent="0.2">
      <c r="G356" s="138"/>
      <c r="H356" s="138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</row>
    <row r="357" spans="7:47" ht="12.75" x14ac:dyDescent="0.2">
      <c r="G357" s="138"/>
      <c r="H357" s="138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</row>
    <row r="358" spans="7:47" ht="12.75" x14ac:dyDescent="0.2">
      <c r="G358" s="138"/>
      <c r="H358" s="138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</row>
    <row r="359" spans="7:47" ht="12.75" x14ac:dyDescent="0.2">
      <c r="G359" s="138"/>
      <c r="H359" s="138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</row>
    <row r="360" spans="7:47" ht="12.75" x14ac:dyDescent="0.2">
      <c r="G360" s="138"/>
      <c r="H360" s="138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</row>
    <row r="361" spans="7:47" ht="12.75" x14ac:dyDescent="0.2">
      <c r="G361" s="138"/>
      <c r="H361" s="138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</row>
    <row r="362" spans="7:47" ht="12.75" x14ac:dyDescent="0.2">
      <c r="G362" s="138"/>
      <c r="H362" s="138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</row>
    <row r="363" spans="7:47" ht="12.75" x14ac:dyDescent="0.2">
      <c r="G363" s="138"/>
      <c r="H363" s="138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</row>
    <row r="364" spans="7:47" ht="12.75" x14ac:dyDescent="0.2">
      <c r="G364" s="138"/>
      <c r="H364" s="138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</row>
    <row r="365" spans="7:47" ht="12.75" x14ac:dyDescent="0.2">
      <c r="G365" s="138"/>
      <c r="H365" s="138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</row>
    <row r="366" spans="7:47" ht="12.75" x14ac:dyDescent="0.2">
      <c r="G366" s="138"/>
      <c r="H366" s="138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</row>
    <row r="367" spans="7:47" ht="12.75" x14ac:dyDescent="0.2">
      <c r="G367" s="138"/>
      <c r="H367" s="138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</row>
    <row r="368" spans="7:47" ht="12.75" x14ac:dyDescent="0.2">
      <c r="G368" s="138"/>
      <c r="H368" s="138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</row>
    <row r="369" spans="7:47" ht="12.75" x14ac:dyDescent="0.2">
      <c r="G369" s="138"/>
      <c r="H369" s="138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</row>
    <row r="370" spans="7:47" ht="12.75" x14ac:dyDescent="0.2">
      <c r="G370" s="138"/>
      <c r="H370" s="138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</row>
    <row r="371" spans="7:47" ht="12.75" x14ac:dyDescent="0.2">
      <c r="G371" s="138"/>
      <c r="H371" s="138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</row>
    <row r="372" spans="7:47" ht="12.75" x14ac:dyDescent="0.2">
      <c r="G372" s="138"/>
      <c r="H372" s="138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</row>
    <row r="373" spans="7:47" ht="12.75" x14ac:dyDescent="0.2">
      <c r="G373" s="138"/>
      <c r="H373" s="138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</row>
    <row r="374" spans="7:47" ht="12.75" x14ac:dyDescent="0.2">
      <c r="G374" s="138"/>
      <c r="H374" s="138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</row>
    <row r="375" spans="7:47" ht="12.75" x14ac:dyDescent="0.2">
      <c r="G375" s="138"/>
      <c r="H375" s="138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</row>
    <row r="376" spans="7:47" ht="12.75" x14ac:dyDescent="0.2">
      <c r="G376" s="138"/>
      <c r="H376" s="138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</row>
    <row r="377" spans="7:47" ht="12.75" x14ac:dyDescent="0.2">
      <c r="G377" s="138"/>
      <c r="H377" s="138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</row>
    <row r="378" spans="7:47" ht="12.75" x14ac:dyDescent="0.2">
      <c r="G378" s="138"/>
      <c r="H378" s="138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</row>
    <row r="379" spans="7:47" ht="12.75" x14ac:dyDescent="0.2">
      <c r="G379" s="138"/>
      <c r="H379" s="138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</row>
    <row r="380" spans="7:47" ht="12.75" x14ac:dyDescent="0.2">
      <c r="G380" s="138"/>
      <c r="H380" s="138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7:47" ht="12.75" x14ac:dyDescent="0.2">
      <c r="G381" s="138"/>
      <c r="H381" s="138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7:47" ht="12.75" x14ac:dyDescent="0.2">
      <c r="G382" s="138"/>
      <c r="H382" s="138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7:47" ht="12.75" x14ac:dyDescent="0.2">
      <c r="G383" s="138"/>
      <c r="H383" s="138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7:47" ht="12.75" x14ac:dyDescent="0.2">
      <c r="G384" s="138"/>
      <c r="H384" s="138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7:47" ht="12.75" x14ac:dyDescent="0.2">
      <c r="G385" s="138"/>
      <c r="H385" s="138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7:47" ht="12.75" x14ac:dyDescent="0.2">
      <c r="G386" s="138"/>
      <c r="H386" s="138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7:47" ht="12.75" x14ac:dyDescent="0.2">
      <c r="G387" s="138"/>
      <c r="H387" s="138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7:47" ht="12.75" x14ac:dyDescent="0.2">
      <c r="G388" s="138"/>
      <c r="H388" s="138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7:47" ht="12.75" x14ac:dyDescent="0.2">
      <c r="G389" s="138"/>
      <c r="H389" s="138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7:47" ht="12.75" x14ac:dyDescent="0.2">
      <c r="G390" s="138"/>
      <c r="H390" s="138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7:47" ht="12.75" x14ac:dyDescent="0.2">
      <c r="G391" s="138"/>
      <c r="H391" s="138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7:47" ht="12.75" x14ac:dyDescent="0.2">
      <c r="G392" s="138"/>
      <c r="H392" s="138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7:47" ht="12.75" x14ac:dyDescent="0.2">
      <c r="G393" s="138"/>
      <c r="H393" s="138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</row>
    <row r="394" spans="7:47" ht="12.75" x14ac:dyDescent="0.2">
      <c r="G394" s="138"/>
      <c r="H394" s="138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</row>
    <row r="395" spans="7:47" ht="12.75" x14ac:dyDescent="0.2">
      <c r="G395" s="138"/>
      <c r="H395" s="138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</row>
    <row r="396" spans="7:47" ht="12.75" x14ac:dyDescent="0.2">
      <c r="G396" s="138"/>
      <c r="H396" s="138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</row>
    <row r="397" spans="7:47" ht="12.75" x14ac:dyDescent="0.2">
      <c r="G397" s="138"/>
      <c r="H397" s="138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</row>
    <row r="398" spans="7:47" ht="12.75" x14ac:dyDescent="0.2">
      <c r="G398" s="138"/>
      <c r="H398" s="138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</row>
    <row r="399" spans="7:47" ht="12.75" x14ac:dyDescent="0.2">
      <c r="G399" s="138"/>
      <c r="H399" s="138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</row>
    <row r="400" spans="7:47" ht="12.75" x14ac:dyDescent="0.2">
      <c r="G400" s="138"/>
      <c r="H400" s="138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</row>
    <row r="401" spans="7:47" ht="12.75" x14ac:dyDescent="0.2">
      <c r="G401" s="138"/>
      <c r="H401" s="138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</row>
    <row r="402" spans="7:47" ht="12.75" x14ac:dyDescent="0.2">
      <c r="G402" s="138"/>
      <c r="H402" s="138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</row>
    <row r="403" spans="7:47" ht="12.75" x14ac:dyDescent="0.2">
      <c r="G403" s="138"/>
      <c r="H403" s="138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</row>
    <row r="404" spans="7:47" ht="12.75" x14ac:dyDescent="0.2">
      <c r="G404" s="138"/>
      <c r="H404" s="138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</row>
    <row r="405" spans="7:47" ht="12.75" x14ac:dyDescent="0.2">
      <c r="G405" s="138"/>
      <c r="H405" s="138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</row>
    <row r="406" spans="7:47" ht="12.75" x14ac:dyDescent="0.2">
      <c r="G406" s="138"/>
      <c r="H406" s="138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</row>
    <row r="407" spans="7:47" ht="12.75" x14ac:dyDescent="0.2">
      <c r="G407" s="138"/>
      <c r="H407" s="138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</row>
    <row r="408" spans="7:47" ht="12.75" x14ac:dyDescent="0.2">
      <c r="G408" s="138"/>
      <c r="H408" s="138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</row>
    <row r="409" spans="7:47" ht="12.75" x14ac:dyDescent="0.2">
      <c r="G409" s="138"/>
      <c r="H409" s="138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</row>
    <row r="410" spans="7:47" ht="12.75" x14ac:dyDescent="0.2">
      <c r="G410" s="138"/>
      <c r="H410" s="138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</row>
    <row r="411" spans="7:47" ht="12.75" x14ac:dyDescent="0.2">
      <c r="G411" s="138"/>
      <c r="H411" s="138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</row>
    <row r="412" spans="7:47" ht="12.75" x14ac:dyDescent="0.2">
      <c r="G412" s="138"/>
      <c r="H412" s="138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</row>
    <row r="413" spans="7:47" ht="12.75" x14ac:dyDescent="0.2">
      <c r="G413" s="138"/>
      <c r="H413" s="138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</row>
    <row r="414" spans="7:47" ht="12.75" x14ac:dyDescent="0.2">
      <c r="G414" s="138"/>
      <c r="H414" s="138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</row>
    <row r="415" spans="7:47" ht="12.75" x14ac:dyDescent="0.2">
      <c r="G415" s="138"/>
      <c r="H415" s="138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</row>
    <row r="416" spans="7:47" ht="12.75" x14ac:dyDescent="0.2">
      <c r="G416" s="138"/>
      <c r="H416" s="138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</row>
    <row r="417" spans="7:47" ht="12.75" x14ac:dyDescent="0.2">
      <c r="G417" s="138"/>
      <c r="H417" s="138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</row>
    <row r="418" spans="7:47" ht="12.75" x14ac:dyDescent="0.2">
      <c r="G418" s="138"/>
      <c r="H418" s="138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</row>
    <row r="419" spans="7:47" ht="12.75" x14ac:dyDescent="0.2">
      <c r="G419" s="138"/>
      <c r="H419" s="138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</row>
    <row r="420" spans="7:47" ht="12.75" x14ac:dyDescent="0.2">
      <c r="G420" s="138"/>
      <c r="H420" s="138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</row>
    <row r="421" spans="7:47" ht="12.75" x14ac:dyDescent="0.2">
      <c r="G421" s="138"/>
      <c r="H421" s="138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</row>
    <row r="422" spans="7:47" ht="12.75" x14ac:dyDescent="0.2">
      <c r="G422" s="138"/>
      <c r="H422" s="138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</row>
    <row r="423" spans="7:47" ht="12.75" x14ac:dyDescent="0.2">
      <c r="G423" s="138"/>
      <c r="H423" s="138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</row>
    <row r="424" spans="7:47" ht="12.75" x14ac:dyDescent="0.2">
      <c r="G424" s="138"/>
      <c r="H424" s="138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</row>
    <row r="425" spans="7:47" ht="12.75" x14ac:dyDescent="0.2">
      <c r="G425" s="138"/>
      <c r="H425" s="138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</row>
    <row r="426" spans="7:47" ht="12.75" x14ac:dyDescent="0.2">
      <c r="G426" s="138"/>
      <c r="H426" s="138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</row>
    <row r="427" spans="7:47" ht="12.75" x14ac:dyDescent="0.2">
      <c r="G427" s="138"/>
      <c r="H427" s="138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</row>
    <row r="428" spans="7:47" ht="12.75" x14ac:dyDescent="0.2">
      <c r="G428" s="138"/>
      <c r="H428" s="138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</row>
    <row r="429" spans="7:47" ht="12.75" x14ac:dyDescent="0.2">
      <c r="G429" s="138"/>
      <c r="H429" s="138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</row>
    <row r="430" spans="7:47" ht="12.75" x14ac:dyDescent="0.2">
      <c r="G430" s="138"/>
      <c r="H430" s="138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</row>
    <row r="431" spans="7:47" ht="12.75" x14ac:dyDescent="0.2">
      <c r="G431" s="138"/>
      <c r="H431" s="138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</row>
    <row r="432" spans="7:47" ht="12.75" x14ac:dyDescent="0.2">
      <c r="G432" s="138"/>
      <c r="H432" s="138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</row>
    <row r="433" spans="7:47" ht="12.75" x14ac:dyDescent="0.2">
      <c r="G433" s="138"/>
      <c r="H433" s="138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</row>
    <row r="434" spans="7:47" ht="12.75" x14ac:dyDescent="0.2">
      <c r="G434" s="138"/>
      <c r="H434" s="138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</row>
    <row r="435" spans="7:47" ht="12.75" x14ac:dyDescent="0.2">
      <c r="G435" s="138"/>
      <c r="H435" s="138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</row>
    <row r="436" spans="7:47" ht="12.75" x14ac:dyDescent="0.2">
      <c r="G436" s="138"/>
      <c r="H436" s="138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</row>
    <row r="437" spans="7:47" ht="12.75" x14ac:dyDescent="0.2">
      <c r="G437" s="138"/>
      <c r="H437" s="138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</row>
    <row r="438" spans="7:47" ht="12.75" x14ac:dyDescent="0.2">
      <c r="G438" s="138"/>
      <c r="H438" s="138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</row>
    <row r="439" spans="7:47" ht="12.75" x14ac:dyDescent="0.2">
      <c r="G439" s="138"/>
      <c r="H439" s="138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</row>
    <row r="440" spans="7:47" ht="12.75" x14ac:dyDescent="0.2">
      <c r="G440" s="138"/>
      <c r="H440" s="138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</row>
    <row r="441" spans="7:47" ht="12.75" x14ac:dyDescent="0.2">
      <c r="G441" s="138"/>
      <c r="H441" s="138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</row>
    <row r="442" spans="7:47" ht="12.75" x14ac:dyDescent="0.2">
      <c r="G442" s="138"/>
      <c r="H442" s="138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</row>
    <row r="443" spans="7:47" ht="12.75" x14ac:dyDescent="0.2">
      <c r="G443" s="138"/>
      <c r="H443" s="138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</row>
    <row r="444" spans="7:47" ht="12.75" x14ac:dyDescent="0.2">
      <c r="G444" s="138"/>
      <c r="H444" s="138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</row>
    <row r="445" spans="7:47" ht="12.75" x14ac:dyDescent="0.2">
      <c r="G445" s="138"/>
      <c r="H445" s="138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</row>
    <row r="446" spans="7:47" ht="12.75" x14ac:dyDescent="0.2">
      <c r="G446" s="138"/>
      <c r="H446" s="138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</row>
    <row r="447" spans="7:47" ht="12.75" x14ac:dyDescent="0.2">
      <c r="G447" s="138"/>
      <c r="H447" s="138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</row>
    <row r="448" spans="7:47" ht="12.75" x14ac:dyDescent="0.2">
      <c r="G448" s="138"/>
      <c r="H448" s="138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</row>
    <row r="449" spans="7:47" ht="12.75" x14ac:dyDescent="0.2">
      <c r="G449" s="138"/>
      <c r="H449" s="138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</row>
    <row r="450" spans="7:47" ht="12.75" x14ac:dyDescent="0.2">
      <c r="G450" s="138"/>
      <c r="H450" s="138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</row>
    <row r="451" spans="7:47" ht="12.75" x14ac:dyDescent="0.2">
      <c r="G451" s="138"/>
      <c r="H451" s="138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</row>
    <row r="452" spans="7:47" ht="12.75" x14ac:dyDescent="0.2">
      <c r="G452" s="138"/>
      <c r="H452" s="138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</row>
    <row r="453" spans="7:47" ht="12.75" x14ac:dyDescent="0.2">
      <c r="G453" s="138"/>
      <c r="H453" s="138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</row>
    <row r="454" spans="7:47" ht="12.75" x14ac:dyDescent="0.2">
      <c r="G454" s="138"/>
      <c r="H454" s="138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</row>
    <row r="455" spans="7:47" ht="12.75" x14ac:dyDescent="0.2">
      <c r="G455" s="138"/>
      <c r="H455" s="138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</row>
    <row r="456" spans="7:47" ht="12.75" x14ac:dyDescent="0.2">
      <c r="G456" s="138"/>
      <c r="H456" s="138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</row>
    <row r="457" spans="7:47" ht="12.75" x14ac:dyDescent="0.2">
      <c r="G457" s="138"/>
      <c r="H457" s="138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</row>
    <row r="458" spans="7:47" ht="12.75" x14ac:dyDescent="0.2">
      <c r="G458" s="138"/>
      <c r="H458" s="138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</row>
    <row r="459" spans="7:47" ht="12.75" x14ac:dyDescent="0.2">
      <c r="G459" s="138"/>
      <c r="H459" s="138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</row>
    <row r="460" spans="7:47" ht="12.75" x14ac:dyDescent="0.2">
      <c r="G460" s="138"/>
      <c r="H460" s="138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</row>
    <row r="461" spans="7:47" ht="12.75" x14ac:dyDescent="0.2">
      <c r="G461" s="138"/>
      <c r="H461" s="138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</row>
    <row r="462" spans="7:47" ht="12.75" x14ac:dyDescent="0.2">
      <c r="G462" s="138"/>
      <c r="H462" s="138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</row>
    <row r="463" spans="7:47" ht="12.75" x14ac:dyDescent="0.2">
      <c r="G463" s="138"/>
      <c r="H463" s="138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</row>
    <row r="464" spans="7:47" ht="12.75" x14ac:dyDescent="0.2">
      <c r="G464" s="138"/>
      <c r="H464" s="138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</row>
    <row r="465" spans="7:47" ht="12.75" x14ac:dyDescent="0.2">
      <c r="G465" s="138"/>
      <c r="H465" s="138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</row>
    <row r="466" spans="7:47" ht="12.75" x14ac:dyDescent="0.2">
      <c r="G466" s="138"/>
      <c r="H466" s="138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</row>
    <row r="467" spans="7:47" ht="12.75" x14ac:dyDescent="0.2">
      <c r="G467" s="138"/>
      <c r="H467" s="138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</row>
    <row r="468" spans="7:47" ht="12.75" x14ac:dyDescent="0.2">
      <c r="G468" s="138"/>
      <c r="H468" s="138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</row>
    <row r="469" spans="7:47" ht="12.75" x14ac:dyDescent="0.2">
      <c r="G469" s="138"/>
      <c r="H469" s="138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</row>
    <row r="470" spans="7:47" ht="12.75" x14ac:dyDescent="0.2">
      <c r="G470" s="138"/>
      <c r="H470" s="138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</row>
    <row r="471" spans="7:47" ht="12.75" x14ac:dyDescent="0.2">
      <c r="G471" s="138"/>
      <c r="H471" s="138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</row>
    <row r="472" spans="7:47" ht="12.75" x14ac:dyDescent="0.2">
      <c r="G472" s="138"/>
      <c r="H472" s="138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</row>
    <row r="473" spans="7:47" ht="12.75" x14ac:dyDescent="0.2">
      <c r="G473" s="138"/>
      <c r="H473" s="138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</row>
    <row r="474" spans="7:47" ht="12.75" x14ac:dyDescent="0.2">
      <c r="G474" s="138"/>
      <c r="H474" s="138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</row>
    <row r="475" spans="7:47" ht="12.75" x14ac:dyDescent="0.2">
      <c r="G475" s="138"/>
      <c r="H475" s="138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</row>
    <row r="476" spans="7:47" ht="12.75" x14ac:dyDescent="0.2">
      <c r="G476" s="138"/>
      <c r="H476" s="138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</row>
    <row r="477" spans="7:47" ht="12.75" x14ac:dyDescent="0.2">
      <c r="G477" s="138"/>
      <c r="H477" s="138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</row>
    <row r="478" spans="7:47" ht="12.75" x14ac:dyDescent="0.2">
      <c r="G478" s="138"/>
      <c r="H478" s="138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</row>
    <row r="479" spans="7:47" ht="12.75" x14ac:dyDescent="0.2">
      <c r="G479" s="138"/>
      <c r="H479" s="138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</row>
    <row r="480" spans="7:47" ht="12.75" x14ac:dyDescent="0.2">
      <c r="G480" s="138"/>
      <c r="H480" s="138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</row>
    <row r="481" spans="7:47" ht="12.75" x14ac:dyDescent="0.2">
      <c r="G481" s="138"/>
      <c r="H481" s="138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</row>
    <row r="482" spans="7:47" ht="12.75" x14ac:dyDescent="0.2">
      <c r="G482" s="138"/>
      <c r="H482" s="138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</row>
    <row r="483" spans="7:47" ht="12.75" x14ac:dyDescent="0.2">
      <c r="G483" s="138"/>
      <c r="H483" s="138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</row>
    <row r="484" spans="7:47" ht="12.75" x14ac:dyDescent="0.2">
      <c r="G484" s="138"/>
      <c r="H484" s="138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</row>
    <row r="485" spans="7:47" ht="12.75" x14ac:dyDescent="0.2">
      <c r="G485" s="138"/>
      <c r="H485" s="138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</row>
    <row r="486" spans="7:47" ht="12.75" x14ac:dyDescent="0.2">
      <c r="G486" s="138"/>
      <c r="H486" s="138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</row>
    <row r="487" spans="7:47" ht="12.75" x14ac:dyDescent="0.2">
      <c r="G487" s="138"/>
      <c r="H487" s="138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</row>
    <row r="488" spans="7:47" ht="12.75" x14ac:dyDescent="0.2">
      <c r="G488" s="138"/>
      <c r="H488" s="138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</row>
    <row r="489" spans="7:47" ht="12.75" x14ac:dyDescent="0.2">
      <c r="G489" s="138"/>
      <c r="H489" s="138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</row>
    <row r="490" spans="7:47" ht="12.75" x14ac:dyDescent="0.2">
      <c r="G490" s="138"/>
      <c r="H490" s="138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</row>
    <row r="491" spans="7:47" ht="12.75" x14ac:dyDescent="0.2">
      <c r="G491" s="138"/>
      <c r="H491" s="138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</row>
    <row r="492" spans="7:47" ht="12.75" x14ac:dyDescent="0.2">
      <c r="G492" s="138"/>
      <c r="H492" s="138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</row>
    <row r="493" spans="7:47" ht="12.75" x14ac:dyDescent="0.2">
      <c r="G493" s="138"/>
      <c r="H493" s="138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</row>
    <row r="494" spans="7:47" ht="12.75" x14ac:dyDescent="0.2">
      <c r="G494" s="138"/>
      <c r="H494" s="138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</row>
    <row r="495" spans="7:47" ht="12.75" x14ac:dyDescent="0.2">
      <c r="G495" s="138"/>
      <c r="H495" s="138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</row>
    <row r="496" spans="7:47" ht="12.75" x14ac:dyDescent="0.2">
      <c r="G496" s="138"/>
      <c r="H496" s="138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</row>
    <row r="497" spans="7:47" ht="12.75" x14ac:dyDescent="0.2">
      <c r="G497" s="138"/>
      <c r="H497" s="138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</row>
    <row r="498" spans="7:47" ht="12.75" x14ac:dyDescent="0.2">
      <c r="G498" s="138"/>
      <c r="H498" s="138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</row>
    <row r="499" spans="7:47" ht="12.75" x14ac:dyDescent="0.2">
      <c r="G499" s="138"/>
      <c r="H499" s="138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</row>
    <row r="500" spans="7:47" ht="12.75" x14ac:dyDescent="0.2">
      <c r="G500" s="138"/>
      <c r="H500" s="138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</row>
    <row r="501" spans="7:47" ht="12.75" x14ac:dyDescent="0.2">
      <c r="G501" s="138"/>
      <c r="H501" s="138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</row>
    <row r="502" spans="7:47" ht="12.75" x14ac:dyDescent="0.2">
      <c r="G502" s="138"/>
      <c r="H502" s="138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</row>
    <row r="503" spans="7:47" ht="12.75" x14ac:dyDescent="0.2">
      <c r="G503" s="138"/>
      <c r="H503" s="138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</row>
    <row r="504" spans="7:47" ht="12.75" x14ac:dyDescent="0.2">
      <c r="G504" s="138"/>
      <c r="H504" s="138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</row>
    <row r="505" spans="7:47" ht="12.75" x14ac:dyDescent="0.2">
      <c r="G505" s="138"/>
      <c r="H505" s="138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</row>
    <row r="506" spans="7:47" ht="12.75" x14ac:dyDescent="0.2">
      <c r="G506" s="138"/>
      <c r="H506" s="138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</row>
    <row r="507" spans="7:47" ht="12.75" x14ac:dyDescent="0.2">
      <c r="G507" s="138"/>
      <c r="H507" s="138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</row>
    <row r="508" spans="7:47" ht="12.75" x14ac:dyDescent="0.2">
      <c r="G508" s="138"/>
      <c r="H508" s="138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</row>
    <row r="509" spans="7:47" ht="12.75" x14ac:dyDescent="0.2">
      <c r="G509" s="138"/>
      <c r="H509" s="138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</row>
    <row r="510" spans="7:47" ht="12.75" x14ac:dyDescent="0.2">
      <c r="G510" s="138"/>
      <c r="H510" s="138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</row>
    <row r="511" spans="7:47" ht="12.75" x14ac:dyDescent="0.2">
      <c r="G511" s="138"/>
      <c r="H511" s="138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</row>
    <row r="512" spans="7:47" ht="12.75" x14ac:dyDescent="0.2">
      <c r="G512" s="138"/>
      <c r="H512" s="138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</row>
    <row r="513" spans="7:47" ht="12.75" x14ac:dyDescent="0.2">
      <c r="G513" s="138"/>
      <c r="H513" s="138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</row>
    <row r="514" spans="7:47" ht="12.75" x14ac:dyDescent="0.2">
      <c r="G514" s="138"/>
      <c r="H514" s="138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</row>
    <row r="515" spans="7:47" ht="12.75" x14ac:dyDescent="0.2">
      <c r="G515" s="138"/>
      <c r="H515" s="138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</row>
    <row r="516" spans="7:47" ht="12.75" x14ac:dyDescent="0.2">
      <c r="G516" s="138"/>
      <c r="H516" s="138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</row>
    <row r="517" spans="7:47" ht="12.75" x14ac:dyDescent="0.2">
      <c r="G517" s="138"/>
      <c r="H517" s="138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</row>
    <row r="518" spans="7:47" ht="12.75" x14ac:dyDescent="0.2">
      <c r="G518" s="138"/>
      <c r="H518" s="138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</row>
    <row r="519" spans="7:47" ht="12.75" x14ac:dyDescent="0.2">
      <c r="G519" s="138"/>
      <c r="H519" s="138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</row>
    <row r="520" spans="7:47" ht="12.75" x14ac:dyDescent="0.2">
      <c r="G520" s="138"/>
      <c r="H520" s="138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</row>
    <row r="521" spans="7:47" ht="12.75" x14ac:dyDescent="0.2">
      <c r="G521" s="138"/>
      <c r="H521" s="138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</row>
    <row r="522" spans="7:47" ht="12.75" x14ac:dyDescent="0.2">
      <c r="G522" s="138"/>
      <c r="H522" s="138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</row>
    <row r="523" spans="7:47" ht="12.75" x14ac:dyDescent="0.2">
      <c r="G523" s="138"/>
      <c r="H523" s="138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</row>
    <row r="524" spans="7:47" ht="12.75" x14ac:dyDescent="0.2">
      <c r="G524" s="138"/>
      <c r="H524" s="138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</row>
    <row r="525" spans="7:47" ht="12.75" x14ac:dyDescent="0.2">
      <c r="G525" s="138"/>
      <c r="H525" s="138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</row>
    <row r="526" spans="7:47" ht="12.75" x14ac:dyDescent="0.2">
      <c r="G526" s="138"/>
      <c r="H526" s="138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</row>
    <row r="527" spans="7:47" ht="12.75" x14ac:dyDescent="0.2">
      <c r="G527" s="138"/>
      <c r="H527" s="138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</row>
    <row r="528" spans="7:47" ht="12.75" x14ac:dyDescent="0.2">
      <c r="G528" s="138"/>
      <c r="H528" s="138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</row>
    <row r="529" spans="7:47" ht="12.75" x14ac:dyDescent="0.2">
      <c r="G529" s="138"/>
      <c r="H529" s="138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</row>
    <row r="530" spans="7:47" ht="12.75" x14ac:dyDescent="0.2">
      <c r="G530" s="138"/>
      <c r="H530" s="138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</row>
    <row r="531" spans="7:47" ht="12.75" x14ac:dyDescent="0.2">
      <c r="G531" s="138"/>
      <c r="H531" s="138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</row>
    <row r="532" spans="7:47" ht="12.75" x14ac:dyDescent="0.2">
      <c r="G532" s="138"/>
      <c r="H532" s="138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</row>
    <row r="533" spans="7:47" ht="12.75" x14ac:dyDescent="0.2">
      <c r="G533" s="138"/>
      <c r="H533" s="138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</row>
    <row r="534" spans="7:47" ht="12.75" x14ac:dyDescent="0.2">
      <c r="G534" s="138"/>
      <c r="H534" s="138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</row>
    <row r="535" spans="7:47" ht="12.75" x14ac:dyDescent="0.2">
      <c r="G535" s="138"/>
      <c r="H535" s="138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</row>
    <row r="536" spans="7:47" ht="12.75" x14ac:dyDescent="0.2">
      <c r="G536" s="138"/>
      <c r="H536" s="138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</row>
    <row r="537" spans="7:47" ht="12.75" x14ac:dyDescent="0.2">
      <c r="G537" s="138"/>
      <c r="H537" s="138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</row>
    <row r="538" spans="7:47" ht="12.75" x14ac:dyDescent="0.2">
      <c r="G538" s="138"/>
      <c r="H538" s="138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</row>
    <row r="539" spans="7:47" ht="12.75" x14ac:dyDescent="0.2">
      <c r="G539" s="138"/>
      <c r="H539" s="138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</row>
    <row r="540" spans="7:47" ht="12.75" x14ac:dyDescent="0.2">
      <c r="G540" s="138"/>
      <c r="H540" s="138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</row>
    <row r="541" spans="7:47" ht="12.75" x14ac:dyDescent="0.2">
      <c r="G541" s="138"/>
      <c r="H541" s="138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</row>
    <row r="542" spans="7:47" ht="12.75" x14ac:dyDescent="0.2">
      <c r="G542" s="138"/>
      <c r="H542" s="138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</row>
    <row r="543" spans="7:47" ht="12.75" x14ac:dyDescent="0.2">
      <c r="G543" s="138"/>
      <c r="H543" s="138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</row>
    <row r="544" spans="7:47" ht="12.75" x14ac:dyDescent="0.2">
      <c r="G544" s="138"/>
      <c r="H544" s="138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</row>
    <row r="545" spans="7:47" ht="12.75" x14ac:dyDescent="0.2">
      <c r="G545" s="138"/>
      <c r="H545" s="138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</row>
    <row r="546" spans="7:47" ht="12.75" x14ac:dyDescent="0.2">
      <c r="G546" s="138"/>
      <c r="H546" s="138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</row>
    <row r="547" spans="7:47" ht="12.75" x14ac:dyDescent="0.2">
      <c r="G547" s="138"/>
      <c r="H547" s="138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</row>
    <row r="548" spans="7:47" ht="12.75" x14ac:dyDescent="0.2">
      <c r="G548" s="138"/>
      <c r="H548" s="138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</row>
    <row r="549" spans="7:47" ht="12.75" x14ac:dyDescent="0.2">
      <c r="G549" s="138"/>
      <c r="H549" s="138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</row>
    <row r="550" spans="7:47" ht="12.75" x14ac:dyDescent="0.2">
      <c r="G550" s="138"/>
      <c r="H550" s="138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</row>
    <row r="551" spans="7:47" ht="12.75" x14ac:dyDescent="0.2">
      <c r="G551" s="138"/>
      <c r="H551" s="138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</row>
    <row r="552" spans="7:47" ht="12.75" x14ac:dyDescent="0.2">
      <c r="G552" s="138"/>
      <c r="H552" s="138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</row>
    <row r="553" spans="7:47" ht="12.75" x14ac:dyDescent="0.2">
      <c r="G553" s="138"/>
      <c r="H553" s="138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</row>
    <row r="554" spans="7:47" ht="12.75" x14ac:dyDescent="0.2">
      <c r="G554" s="138"/>
      <c r="H554" s="138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</row>
    <row r="555" spans="7:47" ht="12.75" x14ac:dyDescent="0.2">
      <c r="G555" s="138"/>
      <c r="H555" s="138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</row>
    <row r="556" spans="7:47" ht="12.75" x14ac:dyDescent="0.2">
      <c r="G556" s="138"/>
      <c r="H556" s="138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</row>
    <row r="557" spans="7:47" ht="12.75" x14ac:dyDescent="0.2">
      <c r="G557" s="138"/>
      <c r="H557" s="138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</row>
    <row r="558" spans="7:47" ht="12.75" x14ac:dyDescent="0.2">
      <c r="G558" s="138"/>
      <c r="H558" s="138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</row>
    <row r="559" spans="7:47" ht="12.75" x14ac:dyDescent="0.2">
      <c r="G559" s="138"/>
      <c r="H559" s="138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</row>
    <row r="560" spans="7:47" ht="12.75" x14ac:dyDescent="0.2">
      <c r="G560" s="138"/>
      <c r="H560" s="138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</row>
    <row r="561" spans="7:47" ht="12.75" x14ac:dyDescent="0.2">
      <c r="G561" s="138"/>
      <c r="H561" s="138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</row>
    <row r="562" spans="7:47" ht="12.75" x14ac:dyDescent="0.2">
      <c r="G562" s="138"/>
      <c r="H562" s="138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</row>
    <row r="563" spans="7:47" ht="12.75" x14ac:dyDescent="0.2">
      <c r="G563" s="138"/>
      <c r="H563" s="138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</row>
    <row r="564" spans="7:47" ht="12.75" x14ac:dyDescent="0.2">
      <c r="G564" s="138"/>
      <c r="H564" s="138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</row>
    <row r="565" spans="7:47" ht="12.75" x14ac:dyDescent="0.2">
      <c r="G565" s="138"/>
      <c r="H565" s="138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</row>
    <row r="566" spans="7:47" ht="12.75" x14ac:dyDescent="0.2">
      <c r="G566" s="138"/>
      <c r="H566" s="138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</row>
    <row r="567" spans="7:47" ht="12.75" x14ac:dyDescent="0.2">
      <c r="G567" s="138"/>
      <c r="H567" s="138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</row>
    <row r="568" spans="7:47" ht="12.75" x14ac:dyDescent="0.2">
      <c r="G568" s="138"/>
      <c r="H568" s="138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</row>
    <row r="569" spans="7:47" ht="12.75" x14ac:dyDescent="0.2">
      <c r="G569" s="138"/>
      <c r="H569" s="138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</row>
    <row r="570" spans="7:47" ht="12.75" x14ac:dyDescent="0.2">
      <c r="G570" s="138"/>
      <c r="H570" s="138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</row>
    <row r="571" spans="7:47" ht="12.75" x14ac:dyDescent="0.2">
      <c r="G571" s="138"/>
      <c r="H571" s="138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</row>
    <row r="572" spans="7:47" ht="12.75" x14ac:dyDescent="0.2">
      <c r="G572" s="138"/>
      <c r="H572" s="138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</row>
    <row r="573" spans="7:47" ht="12.75" x14ac:dyDescent="0.2">
      <c r="G573" s="138"/>
      <c r="H573" s="138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</row>
    <row r="574" spans="7:47" ht="12.75" x14ac:dyDescent="0.2">
      <c r="G574" s="138"/>
      <c r="H574" s="138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</row>
    <row r="575" spans="7:47" ht="12.75" x14ac:dyDescent="0.2">
      <c r="G575" s="138"/>
      <c r="H575" s="138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</row>
    <row r="576" spans="7:47" ht="12.75" x14ac:dyDescent="0.2">
      <c r="G576" s="138"/>
      <c r="H576" s="138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</row>
    <row r="577" spans="7:47" ht="12.75" x14ac:dyDescent="0.2">
      <c r="G577" s="138"/>
      <c r="H577" s="138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</row>
    <row r="578" spans="7:47" ht="12.75" x14ac:dyDescent="0.2">
      <c r="G578" s="138"/>
      <c r="H578" s="138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</row>
    <row r="579" spans="7:47" ht="12.75" x14ac:dyDescent="0.2">
      <c r="G579" s="138"/>
      <c r="H579" s="138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</row>
    <row r="580" spans="7:47" ht="12.75" x14ac:dyDescent="0.2">
      <c r="G580" s="138"/>
      <c r="H580" s="138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</row>
    <row r="581" spans="7:47" ht="12.75" x14ac:dyDescent="0.2">
      <c r="G581" s="138"/>
      <c r="H581" s="138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</row>
    <row r="582" spans="7:47" ht="12.75" x14ac:dyDescent="0.2">
      <c r="G582" s="138"/>
      <c r="H582" s="138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</row>
    <row r="583" spans="7:47" ht="12.75" x14ac:dyDescent="0.2">
      <c r="G583" s="138"/>
      <c r="H583" s="138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</row>
    <row r="584" spans="7:47" ht="12.75" x14ac:dyDescent="0.2">
      <c r="G584" s="138"/>
      <c r="H584" s="138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</row>
    <row r="585" spans="7:47" ht="12.75" x14ac:dyDescent="0.2">
      <c r="G585" s="138"/>
      <c r="H585" s="138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</row>
    <row r="586" spans="7:47" ht="12.75" x14ac:dyDescent="0.2">
      <c r="G586" s="138"/>
      <c r="H586" s="138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</row>
    <row r="587" spans="7:47" ht="12.75" x14ac:dyDescent="0.2">
      <c r="G587" s="138"/>
      <c r="H587" s="138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</row>
    <row r="588" spans="7:47" ht="12.75" x14ac:dyDescent="0.2">
      <c r="G588" s="138"/>
      <c r="H588" s="138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</row>
    <row r="589" spans="7:47" ht="12.75" x14ac:dyDescent="0.2">
      <c r="G589" s="138"/>
      <c r="H589" s="138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</row>
    <row r="590" spans="7:47" ht="12.75" x14ac:dyDescent="0.2">
      <c r="G590" s="138"/>
      <c r="H590" s="138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</row>
    <row r="591" spans="7:47" ht="12.75" x14ac:dyDescent="0.2">
      <c r="G591" s="138"/>
      <c r="H591" s="138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</row>
    <row r="592" spans="7:47" ht="12.75" x14ac:dyDescent="0.2">
      <c r="G592" s="138"/>
      <c r="H592" s="138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</row>
    <row r="593" spans="7:47" ht="12.75" x14ac:dyDescent="0.2">
      <c r="G593" s="138"/>
      <c r="H593" s="138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</row>
    <row r="594" spans="7:47" ht="12.75" x14ac:dyDescent="0.2">
      <c r="G594" s="138"/>
      <c r="H594" s="138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</row>
    <row r="595" spans="7:47" ht="12.75" x14ac:dyDescent="0.2">
      <c r="G595" s="138"/>
      <c r="H595" s="138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</row>
    <row r="596" spans="7:47" ht="12.75" x14ac:dyDescent="0.2">
      <c r="G596" s="138"/>
      <c r="H596" s="138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</row>
    <row r="597" spans="7:47" ht="12.75" x14ac:dyDescent="0.2">
      <c r="G597" s="138"/>
      <c r="H597" s="138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</row>
    <row r="598" spans="7:47" ht="12.75" x14ac:dyDescent="0.2">
      <c r="G598" s="138"/>
      <c r="H598" s="138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</row>
    <row r="599" spans="7:47" ht="12.75" x14ac:dyDescent="0.2">
      <c r="G599" s="138"/>
      <c r="H599" s="138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</row>
    <row r="600" spans="7:47" ht="12.75" x14ac:dyDescent="0.2">
      <c r="G600" s="138"/>
      <c r="H600" s="138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</row>
    <row r="601" spans="7:47" ht="12.75" x14ac:dyDescent="0.2">
      <c r="G601" s="138"/>
      <c r="H601" s="138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</row>
    <row r="602" spans="7:47" ht="12.75" x14ac:dyDescent="0.2">
      <c r="G602" s="138"/>
      <c r="H602" s="138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</row>
    <row r="603" spans="7:47" ht="12.75" x14ac:dyDescent="0.2">
      <c r="G603" s="138"/>
      <c r="H603" s="138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</row>
    <row r="604" spans="7:47" ht="12.75" x14ac:dyDescent="0.2">
      <c r="G604" s="138"/>
      <c r="H604" s="138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</row>
    <row r="605" spans="7:47" ht="12.75" x14ac:dyDescent="0.2">
      <c r="G605" s="138"/>
      <c r="H605" s="138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</row>
    <row r="606" spans="7:47" ht="12.75" x14ac:dyDescent="0.2">
      <c r="G606" s="138"/>
      <c r="H606" s="138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</row>
    <row r="607" spans="7:47" ht="12.75" x14ac:dyDescent="0.2">
      <c r="G607" s="138"/>
      <c r="H607" s="138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</row>
    <row r="608" spans="7:47" ht="12.75" x14ac:dyDescent="0.2">
      <c r="G608" s="138"/>
      <c r="H608" s="138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</row>
    <row r="609" spans="7:47" ht="12.75" x14ac:dyDescent="0.2">
      <c r="G609" s="138"/>
      <c r="H609" s="138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</row>
    <row r="610" spans="7:47" ht="12.75" x14ac:dyDescent="0.2">
      <c r="G610" s="138"/>
      <c r="H610" s="138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</row>
    <row r="611" spans="7:47" ht="12.75" x14ac:dyDescent="0.2">
      <c r="G611" s="138"/>
      <c r="H611" s="138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</row>
    <row r="612" spans="7:47" ht="12.75" x14ac:dyDescent="0.2">
      <c r="G612" s="138"/>
      <c r="H612" s="138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</row>
    <row r="613" spans="7:47" ht="12.75" x14ac:dyDescent="0.2">
      <c r="G613" s="138"/>
      <c r="H613" s="138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</row>
    <row r="614" spans="7:47" ht="12.75" x14ac:dyDescent="0.2">
      <c r="G614" s="138"/>
      <c r="H614" s="138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</row>
    <row r="615" spans="7:47" ht="12.75" x14ac:dyDescent="0.2">
      <c r="G615" s="138"/>
      <c r="H615" s="138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</row>
    <row r="616" spans="7:47" ht="12.75" x14ac:dyDescent="0.2">
      <c r="G616" s="138"/>
      <c r="H616" s="138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</row>
    <row r="617" spans="7:47" ht="12.75" x14ac:dyDescent="0.2">
      <c r="G617" s="138"/>
      <c r="H617" s="138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</row>
    <row r="618" spans="7:47" ht="12.75" x14ac:dyDescent="0.2">
      <c r="G618" s="138"/>
      <c r="H618" s="138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</row>
    <row r="619" spans="7:47" ht="12.75" x14ac:dyDescent="0.2">
      <c r="G619" s="138"/>
      <c r="H619" s="138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</row>
    <row r="620" spans="7:47" ht="12.75" x14ac:dyDescent="0.2">
      <c r="G620" s="138"/>
      <c r="H620" s="138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</row>
    <row r="621" spans="7:47" ht="12.75" x14ac:dyDescent="0.2">
      <c r="G621" s="138"/>
      <c r="H621" s="138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</row>
    <row r="622" spans="7:47" ht="12.75" x14ac:dyDescent="0.2">
      <c r="G622" s="138"/>
      <c r="H622" s="138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</row>
    <row r="623" spans="7:47" ht="12.75" x14ac:dyDescent="0.2">
      <c r="G623" s="138"/>
      <c r="H623" s="138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</row>
    <row r="624" spans="7:47" ht="12.75" x14ac:dyDescent="0.2">
      <c r="G624" s="138"/>
      <c r="H624" s="138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</row>
    <row r="625" spans="7:47" ht="12.75" x14ac:dyDescent="0.2">
      <c r="G625" s="138"/>
      <c r="H625" s="138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</row>
    <row r="626" spans="7:47" ht="12.75" x14ac:dyDescent="0.2">
      <c r="G626" s="138"/>
      <c r="H626" s="138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</row>
    <row r="627" spans="7:47" ht="12.75" x14ac:dyDescent="0.2">
      <c r="G627" s="138"/>
      <c r="H627" s="138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</row>
    <row r="628" spans="7:47" ht="12.75" x14ac:dyDescent="0.2">
      <c r="G628" s="138"/>
      <c r="H628" s="138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</row>
    <row r="629" spans="7:47" ht="12.75" x14ac:dyDescent="0.2">
      <c r="G629" s="138"/>
      <c r="H629" s="138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</row>
    <row r="630" spans="7:47" ht="12.75" x14ac:dyDescent="0.2">
      <c r="G630" s="138"/>
      <c r="H630" s="138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</row>
    <row r="631" spans="7:47" ht="12.75" x14ac:dyDescent="0.2">
      <c r="G631" s="138"/>
      <c r="H631" s="138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</row>
    <row r="632" spans="7:47" ht="12.75" x14ac:dyDescent="0.2">
      <c r="G632" s="138"/>
      <c r="H632" s="138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</row>
    <row r="633" spans="7:47" ht="12.75" x14ac:dyDescent="0.2">
      <c r="G633" s="138"/>
      <c r="H633" s="138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</row>
    <row r="634" spans="7:47" ht="12.75" x14ac:dyDescent="0.2">
      <c r="G634" s="138"/>
      <c r="H634" s="138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</row>
    <row r="635" spans="7:47" ht="12.75" x14ac:dyDescent="0.2">
      <c r="G635" s="138"/>
      <c r="H635" s="138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</row>
    <row r="636" spans="7:47" ht="12.75" x14ac:dyDescent="0.2">
      <c r="G636" s="138"/>
      <c r="H636" s="138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</row>
    <row r="637" spans="7:47" ht="12.75" x14ac:dyDescent="0.2">
      <c r="G637" s="138"/>
      <c r="H637" s="138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</row>
    <row r="638" spans="7:47" ht="12.75" x14ac:dyDescent="0.2">
      <c r="G638" s="138"/>
      <c r="H638" s="138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</row>
    <row r="639" spans="7:47" ht="12.75" x14ac:dyDescent="0.2">
      <c r="G639" s="138"/>
      <c r="H639" s="138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</row>
    <row r="640" spans="7:47" ht="12.75" x14ac:dyDescent="0.2">
      <c r="G640" s="138"/>
      <c r="H640" s="138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</row>
    <row r="641" spans="7:47" ht="12.75" x14ac:dyDescent="0.2">
      <c r="G641" s="138"/>
      <c r="H641" s="138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</row>
    <row r="642" spans="7:47" ht="12.75" x14ac:dyDescent="0.2">
      <c r="G642" s="138"/>
      <c r="H642" s="138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</row>
    <row r="643" spans="7:47" ht="12.75" x14ac:dyDescent="0.2">
      <c r="G643" s="138"/>
      <c r="H643" s="138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</row>
    <row r="644" spans="7:47" ht="12.75" x14ac:dyDescent="0.2">
      <c r="G644" s="138"/>
      <c r="H644" s="138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</row>
    <row r="645" spans="7:47" ht="12.75" x14ac:dyDescent="0.2">
      <c r="G645" s="138"/>
      <c r="H645" s="138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</row>
    <row r="646" spans="7:47" ht="12.75" x14ac:dyDescent="0.2">
      <c r="G646" s="138"/>
      <c r="H646" s="138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</row>
    <row r="647" spans="7:47" ht="12.75" x14ac:dyDescent="0.2">
      <c r="G647" s="138"/>
      <c r="H647" s="138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</row>
    <row r="648" spans="7:47" ht="12.75" x14ac:dyDescent="0.2">
      <c r="G648" s="138"/>
      <c r="H648" s="138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</row>
    <row r="649" spans="7:47" ht="12.75" x14ac:dyDescent="0.2">
      <c r="G649" s="138"/>
      <c r="H649" s="138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</row>
    <row r="650" spans="7:47" ht="12.75" x14ac:dyDescent="0.2">
      <c r="G650" s="138"/>
      <c r="H650" s="138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</row>
    <row r="651" spans="7:47" ht="12.75" x14ac:dyDescent="0.2">
      <c r="G651" s="138"/>
      <c r="H651" s="138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</row>
    <row r="652" spans="7:47" ht="12.75" x14ac:dyDescent="0.2">
      <c r="G652" s="138"/>
      <c r="H652" s="138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</row>
    <row r="653" spans="7:47" ht="12.75" x14ac:dyDescent="0.2">
      <c r="G653" s="138"/>
      <c r="H653" s="138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</row>
    <row r="654" spans="7:47" ht="12.75" x14ac:dyDescent="0.2">
      <c r="G654" s="138"/>
      <c r="H654" s="138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</row>
    <row r="655" spans="7:47" ht="12.75" x14ac:dyDescent="0.2">
      <c r="G655" s="138"/>
      <c r="H655" s="138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</row>
    <row r="656" spans="7:47" ht="12.75" x14ac:dyDescent="0.2">
      <c r="G656" s="138"/>
      <c r="H656" s="138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</row>
    <row r="657" spans="7:47" ht="12.75" x14ac:dyDescent="0.2">
      <c r="G657" s="138"/>
      <c r="H657" s="138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</row>
    <row r="658" spans="7:47" ht="12.75" x14ac:dyDescent="0.2">
      <c r="G658" s="138"/>
      <c r="H658" s="138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</row>
    <row r="659" spans="7:47" ht="12.75" x14ac:dyDescent="0.2">
      <c r="G659" s="138"/>
      <c r="H659" s="138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</row>
    <row r="660" spans="7:47" ht="12.75" x14ac:dyDescent="0.2">
      <c r="G660" s="138"/>
      <c r="H660" s="138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</row>
    <row r="661" spans="7:47" ht="12.75" x14ac:dyDescent="0.2">
      <c r="G661" s="138"/>
      <c r="H661" s="138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</row>
    <row r="662" spans="7:47" ht="12.75" x14ac:dyDescent="0.2">
      <c r="G662" s="138"/>
      <c r="H662" s="138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</row>
    <row r="663" spans="7:47" ht="12.75" x14ac:dyDescent="0.2">
      <c r="G663" s="138"/>
      <c r="H663" s="138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</row>
    <row r="664" spans="7:47" ht="12.75" x14ac:dyDescent="0.2">
      <c r="G664" s="138"/>
      <c r="H664" s="138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</row>
    <row r="665" spans="7:47" ht="12.75" x14ac:dyDescent="0.2">
      <c r="G665" s="138"/>
      <c r="H665" s="138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</row>
    <row r="666" spans="7:47" ht="12.75" x14ac:dyDescent="0.2">
      <c r="G666" s="138"/>
      <c r="H666" s="138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</row>
    <row r="667" spans="7:47" ht="12.75" x14ac:dyDescent="0.2">
      <c r="G667" s="138"/>
      <c r="H667" s="138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</row>
    <row r="668" spans="7:47" ht="12.75" x14ac:dyDescent="0.2">
      <c r="G668" s="138"/>
      <c r="H668" s="138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</row>
    <row r="669" spans="7:47" ht="12.75" x14ac:dyDescent="0.2">
      <c r="G669" s="138"/>
      <c r="H669" s="138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</row>
    <row r="670" spans="7:47" ht="12.75" x14ac:dyDescent="0.2">
      <c r="G670" s="138"/>
      <c r="H670" s="138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</row>
    <row r="671" spans="7:47" ht="12.75" x14ac:dyDescent="0.2">
      <c r="G671" s="138"/>
      <c r="H671" s="138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</row>
    <row r="672" spans="7:47" ht="12.75" x14ac:dyDescent="0.2">
      <c r="G672" s="138"/>
      <c r="H672" s="138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</row>
    <row r="673" spans="7:47" ht="12.75" x14ac:dyDescent="0.2">
      <c r="G673" s="138"/>
      <c r="H673" s="138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</row>
    <row r="674" spans="7:47" ht="12.75" x14ac:dyDescent="0.2">
      <c r="G674" s="138"/>
      <c r="H674" s="138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</row>
    <row r="675" spans="7:47" ht="12.75" x14ac:dyDescent="0.2">
      <c r="G675" s="138"/>
      <c r="H675" s="138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</row>
    <row r="676" spans="7:47" ht="12.75" x14ac:dyDescent="0.2">
      <c r="G676" s="138"/>
      <c r="H676" s="138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</row>
    <row r="677" spans="7:47" ht="12.75" x14ac:dyDescent="0.2">
      <c r="G677" s="138"/>
      <c r="H677" s="138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</row>
    <row r="678" spans="7:47" ht="12.75" x14ac:dyDescent="0.2">
      <c r="G678" s="138"/>
      <c r="H678" s="138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</row>
    <row r="679" spans="7:47" ht="12.75" x14ac:dyDescent="0.2">
      <c r="G679" s="138"/>
      <c r="H679" s="138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</row>
    <row r="680" spans="7:47" ht="12.75" x14ac:dyDescent="0.2">
      <c r="G680" s="138"/>
      <c r="H680" s="138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</row>
    <row r="681" spans="7:47" ht="12.75" x14ac:dyDescent="0.2">
      <c r="G681" s="138"/>
      <c r="H681" s="138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</row>
    <row r="682" spans="7:47" ht="12.75" x14ac:dyDescent="0.2">
      <c r="G682" s="138"/>
      <c r="H682" s="138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</row>
    <row r="683" spans="7:47" ht="12.75" x14ac:dyDescent="0.2">
      <c r="G683" s="138"/>
      <c r="H683" s="138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</row>
    <row r="684" spans="7:47" ht="12.75" x14ac:dyDescent="0.2">
      <c r="G684" s="138"/>
      <c r="H684" s="138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</row>
    <row r="685" spans="7:47" ht="12.75" x14ac:dyDescent="0.2">
      <c r="G685" s="138"/>
      <c r="H685" s="138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</row>
    <row r="686" spans="7:47" ht="12.75" x14ac:dyDescent="0.2">
      <c r="G686" s="138"/>
      <c r="H686" s="138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</row>
    <row r="687" spans="7:47" ht="12.75" x14ac:dyDescent="0.2">
      <c r="G687" s="138"/>
      <c r="H687" s="138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</row>
    <row r="688" spans="7:47" ht="12.75" x14ac:dyDescent="0.2">
      <c r="G688" s="138"/>
      <c r="H688" s="138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</row>
    <row r="689" spans="7:47" ht="12.75" x14ac:dyDescent="0.2">
      <c r="G689" s="138"/>
      <c r="H689" s="138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</row>
    <row r="690" spans="7:47" ht="12.75" x14ac:dyDescent="0.2">
      <c r="G690" s="138"/>
      <c r="H690" s="138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</row>
    <row r="691" spans="7:47" ht="12.75" x14ac:dyDescent="0.2">
      <c r="G691" s="138"/>
      <c r="H691" s="138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</row>
    <row r="692" spans="7:47" ht="12.75" x14ac:dyDescent="0.2">
      <c r="G692" s="138"/>
      <c r="H692" s="138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</row>
    <row r="693" spans="7:47" ht="12.75" x14ac:dyDescent="0.2">
      <c r="G693" s="138"/>
      <c r="H693" s="138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</row>
    <row r="694" spans="7:47" ht="12.75" x14ac:dyDescent="0.2">
      <c r="G694" s="138"/>
      <c r="H694" s="138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</row>
    <row r="695" spans="7:47" ht="12.75" x14ac:dyDescent="0.2">
      <c r="G695" s="138"/>
      <c r="H695" s="138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</row>
    <row r="696" spans="7:47" ht="12.75" x14ac:dyDescent="0.2">
      <c r="G696" s="138"/>
      <c r="H696" s="138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</row>
    <row r="697" spans="7:47" ht="12.75" x14ac:dyDescent="0.2">
      <c r="G697" s="138"/>
      <c r="H697" s="138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</row>
    <row r="698" spans="7:47" ht="12.75" x14ac:dyDescent="0.2">
      <c r="G698" s="138"/>
      <c r="H698" s="138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</row>
    <row r="699" spans="7:47" ht="12.75" x14ac:dyDescent="0.2">
      <c r="G699" s="138"/>
      <c r="H699" s="138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</row>
    <row r="700" spans="7:47" ht="12.75" x14ac:dyDescent="0.2">
      <c r="G700" s="138"/>
      <c r="H700" s="138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</row>
    <row r="701" spans="7:47" ht="12.75" x14ac:dyDescent="0.2">
      <c r="G701" s="138"/>
      <c r="H701" s="138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</row>
    <row r="702" spans="7:47" ht="12.75" x14ac:dyDescent="0.2">
      <c r="G702" s="138"/>
      <c r="H702" s="138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</row>
    <row r="703" spans="7:47" ht="12.75" x14ac:dyDescent="0.2">
      <c r="G703" s="138"/>
      <c r="H703" s="138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</row>
    <row r="704" spans="7:47" ht="12.75" x14ac:dyDescent="0.2">
      <c r="G704" s="138"/>
      <c r="H704" s="138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</row>
    <row r="705" spans="7:47" ht="12.75" x14ac:dyDescent="0.2">
      <c r="G705" s="138"/>
      <c r="H705" s="138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</row>
    <row r="706" spans="7:47" ht="12.75" x14ac:dyDescent="0.2">
      <c r="G706" s="138"/>
      <c r="H706" s="138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</row>
    <row r="707" spans="7:47" ht="12.75" x14ac:dyDescent="0.2">
      <c r="G707" s="138"/>
      <c r="H707" s="138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</row>
    <row r="708" spans="7:47" ht="12.75" x14ac:dyDescent="0.2">
      <c r="G708" s="138"/>
      <c r="H708" s="138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</row>
    <row r="709" spans="7:47" ht="12.75" x14ac:dyDescent="0.2">
      <c r="G709" s="138"/>
      <c r="H709" s="138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</row>
    <row r="710" spans="7:47" ht="12.75" x14ac:dyDescent="0.2">
      <c r="G710" s="138"/>
      <c r="H710" s="138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</row>
    <row r="711" spans="7:47" ht="12.75" x14ac:dyDescent="0.2">
      <c r="G711" s="138"/>
      <c r="H711" s="138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</row>
    <row r="712" spans="7:47" ht="12.75" x14ac:dyDescent="0.2">
      <c r="G712" s="138"/>
      <c r="H712" s="138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</row>
    <row r="713" spans="7:47" ht="12.75" x14ac:dyDescent="0.2">
      <c r="G713" s="138"/>
      <c r="H713" s="138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</row>
    <row r="714" spans="7:47" ht="12.75" x14ac:dyDescent="0.2">
      <c r="G714" s="138"/>
      <c r="H714" s="138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</row>
    <row r="715" spans="7:47" ht="12.75" x14ac:dyDescent="0.2">
      <c r="G715" s="138"/>
      <c r="H715" s="138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</row>
    <row r="716" spans="7:47" ht="12.75" x14ac:dyDescent="0.2">
      <c r="G716" s="138"/>
      <c r="H716" s="138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</row>
    <row r="717" spans="7:47" ht="12.75" x14ac:dyDescent="0.2">
      <c r="G717" s="138"/>
      <c r="H717" s="138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</row>
    <row r="718" spans="7:47" ht="12.75" x14ac:dyDescent="0.2">
      <c r="G718" s="138"/>
      <c r="H718" s="138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</row>
    <row r="719" spans="7:47" ht="12.75" x14ac:dyDescent="0.2">
      <c r="G719" s="138"/>
      <c r="H719" s="138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</row>
    <row r="720" spans="7:47" ht="12.75" x14ac:dyDescent="0.2">
      <c r="G720" s="138"/>
      <c r="H720" s="138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</row>
    <row r="721" spans="7:47" ht="12.75" x14ac:dyDescent="0.2">
      <c r="G721" s="138"/>
      <c r="H721" s="138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</row>
    <row r="722" spans="7:47" ht="12.75" x14ac:dyDescent="0.2">
      <c r="G722" s="138"/>
      <c r="H722" s="138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</row>
    <row r="723" spans="7:47" ht="12.75" x14ac:dyDescent="0.2">
      <c r="G723" s="138"/>
      <c r="H723" s="138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</row>
    <row r="724" spans="7:47" ht="12.75" x14ac:dyDescent="0.2">
      <c r="G724" s="138"/>
      <c r="H724" s="138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</row>
    <row r="725" spans="7:47" ht="12.75" x14ac:dyDescent="0.2">
      <c r="G725" s="138"/>
      <c r="H725" s="138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</row>
    <row r="726" spans="7:47" ht="12.75" x14ac:dyDescent="0.2">
      <c r="G726" s="138"/>
      <c r="H726" s="138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</row>
    <row r="727" spans="7:47" ht="12.75" x14ac:dyDescent="0.2">
      <c r="G727" s="138"/>
      <c r="H727" s="138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</row>
    <row r="728" spans="7:47" ht="12.75" x14ac:dyDescent="0.2">
      <c r="G728" s="138"/>
      <c r="H728" s="138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</row>
    <row r="729" spans="7:47" ht="12.75" x14ac:dyDescent="0.2">
      <c r="G729" s="138"/>
      <c r="H729" s="138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</row>
    <row r="730" spans="7:47" ht="12.75" x14ac:dyDescent="0.2">
      <c r="G730" s="138"/>
      <c r="H730" s="138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</row>
    <row r="731" spans="7:47" ht="12.75" x14ac:dyDescent="0.2">
      <c r="G731" s="138"/>
      <c r="H731" s="138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</row>
    <row r="732" spans="7:47" ht="12.75" x14ac:dyDescent="0.2">
      <c r="G732" s="138"/>
      <c r="H732" s="138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</row>
    <row r="733" spans="7:47" ht="12.75" x14ac:dyDescent="0.2">
      <c r="G733" s="138"/>
      <c r="H733" s="138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</row>
    <row r="734" spans="7:47" ht="12.75" x14ac:dyDescent="0.2">
      <c r="G734" s="138"/>
      <c r="H734" s="138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</row>
    <row r="735" spans="7:47" ht="12.75" x14ac:dyDescent="0.2">
      <c r="G735" s="138"/>
      <c r="H735" s="138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</row>
    <row r="736" spans="7:47" ht="12.75" x14ac:dyDescent="0.2">
      <c r="G736" s="138"/>
      <c r="H736" s="138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</row>
    <row r="737" spans="7:47" ht="12.75" x14ac:dyDescent="0.2">
      <c r="G737" s="138"/>
      <c r="H737" s="138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</row>
    <row r="738" spans="7:47" ht="12.75" x14ac:dyDescent="0.2">
      <c r="G738" s="138"/>
      <c r="H738" s="138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</row>
    <row r="739" spans="7:47" ht="12.75" x14ac:dyDescent="0.2">
      <c r="G739" s="138"/>
      <c r="H739" s="138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</row>
    <row r="740" spans="7:47" ht="12.75" x14ac:dyDescent="0.2">
      <c r="G740" s="138"/>
      <c r="H740" s="138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</row>
    <row r="741" spans="7:47" ht="12.75" x14ac:dyDescent="0.2">
      <c r="G741" s="138"/>
      <c r="H741" s="138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</row>
    <row r="742" spans="7:47" ht="12.75" x14ac:dyDescent="0.2">
      <c r="G742" s="138"/>
      <c r="H742" s="138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</row>
    <row r="743" spans="7:47" ht="12.75" x14ac:dyDescent="0.2">
      <c r="G743" s="138"/>
      <c r="H743" s="138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</row>
    <row r="744" spans="7:47" ht="12.75" x14ac:dyDescent="0.2">
      <c r="G744" s="138"/>
      <c r="H744" s="138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</row>
    <row r="745" spans="7:47" ht="12.75" x14ac:dyDescent="0.2">
      <c r="G745" s="138"/>
      <c r="H745" s="138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</row>
    <row r="746" spans="7:47" ht="12.75" x14ac:dyDescent="0.2">
      <c r="G746" s="138"/>
      <c r="H746" s="138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</row>
    <row r="747" spans="7:47" ht="12.75" x14ac:dyDescent="0.2">
      <c r="G747" s="138"/>
      <c r="H747" s="138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</row>
    <row r="748" spans="7:47" ht="12.75" x14ac:dyDescent="0.2">
      <c r="G748" s="138"/>
      <c r="H748" s="138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</row>
    <row r="749" spans="7:47" ht="12.75" x14ac:dyDescent="0.2">
      <c r="G749" s="138"/>
      <c r="H749" s="138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</row>
    <row r="750" spans="7:47" ht="12.75" x14ac:dyDescent="0.2">
      <c r="G750" s="138"/>
      <c r="H750" s="138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</row>
    <row r="751" spans="7:47" ht="12.75" x14ac:dyDescent="0.2">
      <c r="G751" s="138"/>
      <c r="H751" s="138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</row>
    <row r="752" spans="7:47" ht="12.75" x14ac:dyDescent="0.2">
      <c r="G752" s="138"/>
      <c r="H752" s="138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</row>
    <row r="753" spans="7:47" ht="12.75" x14ac:dyDescent="0.2">
      <c r="G753" s="138"/>
      <c r="H753" s="138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</row>
    <row r="754" spans="7:47" ht="12.75" x14ac:dyDescent="0.2">
      <c r="G754" s="138"/>
      <c r="H754" s="138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</row>
    <row r="755" spans="7:47" ht="12.75" x14ac:dyDescent="0.2">
      <c r="G755" s="138"/>
      <c r="H755" s="138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</row>
    <row r="756" spans="7:47" ht="12.75" x14ac:dyDescent="0.2">
      <c r="G756" s="138"/>
      <c r="H756" s="138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</row>
    <row r="757" spans="7:47" ht="12.75" x14ac:dyDescent="0.2">
      <c r="G757" s="138"/>
      <c r="H757" s="138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</row>
    <row r="758" spans="7:47" ht="12.75" x14ac:dyDescent="0.2">
      <c r="G758" s="138"/>
      <c r="H758" s="138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</row>
    <row r="759" spans="7:47" ht="12.75" x14ac:dyDescent="0.2">
      <c r="G759" s="138"/>
      <c r="H759" s="138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</row>
    <row r="760" spans="7:47" ht="12.75" x14ac:dyDescent="0.2">
      <c r="G760" s="138"/>
      <c r="H760" s="138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</row>
    <row r="761" spans="7:47" ht="12.75" x14ac:dyDescent="0.2">
      <c r="G761" s="138"/>
      <c r="H761" s="138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</row>
    <row r="762" spans="7:47" ht="12.75" x14ac:dyDescent="0.2">
      <c r="G762" s="138"/>
      <c r="H762" s="138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</row>
    <row r="763" spans="7:47" ht="12.75" x14ac:dyDescent="0.2">
      <c r="G763" s="138"/>
      <c r="H763" s="138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</row>
    <row r="764" spans="7:47" ht="12.75" x14ac:dyDescent="0.2">
      <c r="G764" s="138"/>
      <c r="H764" s="138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</row>
    <row r="765" spans="7:47" ht="12.75" x14ac:dyDescent="0.2">
      <c r="G765" s="138"/>
      <c r="H765" s="138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</row>
    <row r="766" spans="7:47" ht="12.75" x14ac:dyDescent="0.2">
      <c r="G766" s="138"/>
      <c r="H766" s="138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</row>
    <row r="767" spans="7:47" ht="12.75" x14ac:dyDescent="0.2">
      <c r="G767" s="138"/>
      <c r="H767" s="138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</row>
    <row r="768" spans="7:47" ht="12.75" x14ac:dyDescent="0.2">
      <c r="G768" s="138"/>
      <c r="H768" s="138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</row>
    <row r="769" spans="7:47" ht="12.75" x14ac:dyDescent="0.2">
      <c r="G769" s="138"/>
      <c r="H769" s="138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</row>
    <row r="770" spans="7:47" ht="12.75" x14ac:dyDescent="0.2">
      <c r="G770" s="138"/>
      <c r="H770" s="138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</row>
    <row r="771" spans="7:47" ht="12.75" x14ac:dyDescent="0.2">
      <c r="G771" s="138"/>
      <c r="H771" s="138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</row>
    <row r="772" spans="7:47" ht="12.75" x14ac:dyDescent="0.2">
      <c r="G772" s="138"/>
      <c r="H772" s="138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</row>
    <row r="773" spans="7:47" ht="12.75" x14ac:dyDescent="0.2">
      <c r="G773" s="138"/>
      <c r="H773" s="138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</row>
    <row r="774" spans="7:47" ht="12.75" x14ac:dyDescent="0.2">
      <c r="G774" s="138"/>
      <c r="H774" s="138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</row>
    <row r="775" spans="7:47" ht="12.75" x14ac:dyDescent="0.2">
      <c r="G775" s="138"/>
      <c r="H775" s="138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</row>
    <row r="776" spans="7:47" ht="12.75" x14ac:dyDescent="0.2">
      <c r="G776" s="138"/>
      <c r="H776" s="138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</row>
    <row r="777" spans="7:47" ht="12.75" x14ac:dyDescent="0.2">
      <c r="G777" s="138"/>
      <c r="H777" s="138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</row>
    <row r="778" spans="7:47" ht="12.75" x14ac:dyDescent="0.2">
      <c r="G778" s="138"/>
      <c r="H778" s="138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</row>
    <row r="779" spans="7:47" ht="12.75" x14ac:dyDescent="0.2">
      <c r="G779" s="138"/>
      <c r="H779" s="138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</row>
    <row r="780" spans="7:47" ht="12.75" x14ac:dyDescent="0.2">
      <c r="G780" s="138"/>
      <c r="H780" s="138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</row>
    <row r="781" spans="7:47" ht="12.75" x14ac:dyDescent="0.2">
      <c r="G781" s="138"/>
      <c r="H781" s="138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</row>
    <row r="782" spans="7:47" ht="12.75" x14ac:dyDescent="0.2">
      <c r="G782" s="138"/>
      <c r="H782" s="138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</row>
    <row r="783" spans="7:47" ht="12.75" x14ac:dyDescent="0.2">
      <c r="G783" s="138"/>
      <c r="H783" s="138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</row>
    <row r="784" spans="7:47" ht="12.75" x14ac:dyDescent="0.2">
      <c r="G784" s="138"/>
      <c r="H784" s="138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</row>
    <row r="785" spans="7:47" ht="12.75" x14ac:dyDescent="0.2">
      <c r="G785" s="138"/>
      <c r="H785" s="138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</row>
    <row r="786" spans="7:47" ht="12.75" x14ac:dyDescent="0.2">
      <c r="G786" s="138"/>
      <c r="H786" s="138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</row>
    <row r="787" spans="7:47" ht="12.75" x14ac:dyDescent="0.2">
      <c r="G787" s="138"/>
      <c r="H787" s="138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</row>
    <row r="788" spans="7:47" ht="12.75" x14ac:dyDescent="0.2">
      <c r="G788" s="138"/>
      <c r="H788" s="138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</row>
    <row r="789" spans="7:47" ht="12.75" x14ac:dyDescent="0.2">
      <c r="G789" s="138"/>
      <c r="H789" s="138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</row>
    <row r="790" spans="7:47" ht="12.75" x14ac:dyDescent="0.2">
      <c r="G790" s="138"/>
      <c r="H790" s="138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</row>
    <row r="791" spans="7:47" ht="12.75" x14ac:dyDescent="0.2">
      <c r="G791" s="138"/>
      <c r="H791" s="138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</row>
    <row r="792" spans="7:47" ht="12.75" x14ac:dyDescent="0.2">
      <c r="G792" s="138"/>
      <c r="H792" s="138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</row>
    <row r="793" spans="7:47" ht="12.75" x14ac:dyDescent="0.2">
      <c r="G793" s="138"/>
      <c r="H793" s="138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</row>
    <row r="794" spans="7:47" ht="12.75" x14ac:dyDescent="0.2">
      <c r="G794" s="138"/>
      <c r="H794" s="138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</row>
    <row r="795" spans="7:47" ht="12.75" x14ac:dyDescent="0.2">
      <c r="G795" s="138"/>
      <c r="H795" s="138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</row>
    <row r="796" spans="7:47" ht="12.75" x14ac:dyDescent="0.2">
      <c r="G796" s="138"/>
      <c r="H796" s="138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</row>
    <row r="797" spans="7:47" ht="12.75" x14ac:dyDescent="0.2">
      <c r="G797" s="138"/>
      <c r="H797" s="138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</row>
    <row r="798" spans="7:47" ht="12.75" x14ac:dyDescent="0.2">
      <c r="G798" s="138"/>
      <c r="H798" s="138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</row>
    <row r="799" spans="7:47" ht="12.75" x14ac:dyDescent="0.2">
      <c r="G799" s="138"/>
      <c r="H799" s="138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</row>
    <row r="800" spans="7:47" ht="12.75" x14ac:dyDescent="0.2">
      <c r="G800" s="138"/>
      <c r="H800" s="138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</row>
    <row r="801" spans="7:47" ht="12.75" x14ac:dyDescent="0.2">
      <c r="G801" s="138"/>
      <c r="H801" s="138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</row>
    <row r="802" spans="7:47" ht="12.75" x14ac:dyDescent="0.2">
      <c r="G802" s="138"/>
      <c r="H802" s="138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</row>
    <row r="803" spans="7:47" ht="12.75" x14ac:dyDescent="0.2">
      <c r="G803" s="138"/>
      <c r="H803" s="138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</row>
    <row r="804" spans="7:47" ht="12.75" x14ac:dyDescent="0.2">
      <c r="G804" s="138"/>
      <c r="H804" s="138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</row>
    <row r="805" spans="7:47" ht="12.75" x14ac:dyDescent="0.2">
      <c r="G805" s="138"/>
      <c r="H805" s="138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</row>
    <row r="806" spans="7:47" ht="12.75" x14ac:dyDescent="0.2">
      <c r="G806" s="138"/>
      <c r="H806" s="138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</row>
    <row r="807" spans="7:47" ht="12.75" x14ac:dyDescent="0.2">
      <c r="G807" s="138"/>
      <c r="H807" s="138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</row>
    <row r="808" spans="7:47" ht="12.75" x14ac:dyDescent="0.2">
      <c r="G808" s="138"/>
      <c r="H808" s="138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</row>
    <row r="809" spans="7:47" ht="12.75" x14ac:dyDescent="0.2">
      <c r="G809" s="138"/>
      <c r="H809" s="138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</row>
    <row r="810" spans="7:47" ht="12.75" x14ac:dyDescent="0.2">
      <c r="G810" s="138"/>
      <c r="H810" s="138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</row>
    <row r="811" spans="7:47" ht="12.75" x14ac:dyDescent="0.2">
      <c r="G811" s="138"/>
      <c r="H811" s="138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</row>
    <row r="812" spans="7:47" ht="12.75" x14ac:dyDescent="0.2">
      <c r="G812" s="138"/>
      <c r="H812" s="138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</row>
    <row r="813" spans="7:47" ht="12.75" x14ac:dyDescent="0.2">
      <c r="G813" s="138"/>
      <c r="H813" s="138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</row>
    <row r="814" spans="7:47" ht="12.75" x14ac:dyDescent="0.2">
      <c r="G814" s="138"/>
      <c r="H814" s="138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</row>
    <row r="815" spans="7:47" ht="12.75" x14ac:dyDescent="0.2">
      <c r="G815" s="138"/>
      <c r="H815" s="138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</row>
    <row r="816" spans="7:47" ht="12.75" x14ac:dyDescent="0.2">
      <c r="G816" s="138"/>
      <c r="H816" s="138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</row>
    <row r="817" spans="7:47" ht="12.75" x14ac:dyDescent="0.2">
      <c r="G817" s="138"/>
      <c r="H817" s="138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</row>
    <row r="818" spans="7:47" ht="12.75" x14ac:dyDescent="0.2">
      <c r="G818" s="138"/>
      <c r="H818" s="138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</row>
    <row r="819" spans="7:47" ht="12.75" x14ac:dyDescent="0.2">
      <c r="G819" s="138"/>
      <c r="H819" s="138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</row>
    <row r="820" spans="7:47" ht="12.75" x14ac:dyDescent="0.2">
      <c r="G820" s="138"/>
      <c r="H820" s="138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</row>
    <row r="821" spans="7:47" ht="12.75" x14ac:dyDescent="0.2">
      <c r="G821" s="138"/>
      <c r="H821" s="138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</row>
    <row r="822" spans="7:47" ht="12.75" x14ac:dyDescent="0.2">
      <c r="G822" s="138"/>
      <c r="H822" s="138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</row>
    <row r="823" spans="7:47" ht="12.75" x14ac:dyDescent="0.2">
      <c r="G823" s="138"/>
      <c r="H823" s="138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</row>
    <row r="824" spans="7:47" ht="12.75" x14ac:dyDescent="0.2">
      <c r="G824" s="138"/>
      <c r="H824" s="138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</row>
    <row r="825" spans="7:47" ht="12.75" x14ac:dyDescent="0.2">
      <c r="G825" s="138"/>
      <c r="H825" s="138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</row>
    <row r="826" spans="7:47" ht="12.75" x14ac:dyDescent="0.2">
      <c r="G826" s="138"/>
      <c r="H826" s="138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</row>
    <row r="827" spans="7:47" ht="12.75" x14ac:dyDescent="0.2">
      <c r="G827" s="138"/>
      <c r="H827" s="138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</row>
    <row r="828" spans="7:47" ht="12.75" x14ac:dyDescent="0.2">
      <c r="G828" s="138"/>
      <c r="H828" s="138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</row>
    <row r="829" spans="7:47" ht="12.75" x14ac:dyDescent="0.2">
      <c r="G829" s="138"/>
      <c r="H829" s="138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</row>
    <row r="830" spans="7:47" ht="12.75" x14ac:dyDescent="0.2">
      <c r="G830" s="138"/>
      <c r="H830" s="138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</row>
    <row r="831" spans="7:47" ht="12.75" x14ac:dyDescent="0.2">
      <c r="G831" s="138"/>
      <c r="H831" s="138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</row>
    <row r="832" spans="7:47" ht="12.75" x14ac:dyDescent="0.2">
      <c r="G832" s="138"/>
      <c r="H832" s="138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</row>
    <row r="833" spans="7:47" ht="12.75" x14ac:dyDescent="0.2">
      <c r="G833" s="138"/>
      <c r="H833" s="138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</row>
    <row r="834" spans="7:47" ht="12.75" x14ac:dyDescent="0.2">
      <c r="G834" s="138"/>
      <c r="H834" s="138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</row>
    <row r="835" spans="7:47" ht="12.75" x14ac:dyDescent="0.2">
      <c r="G835" s="138"/>
      <c r="H835" s="138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</row>
    <row r="836" spans="7:47" ht="12.75" x14ac:dyDescent="0.2">
      <c r="G836" s="138"/>
      <c r="H836" s="138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</row>
    <row r="837" spans="7:47" ht="12.75" x14ac:dyDescent="0.2">
      <c r="G837" s="138"/>
      <c r="H837" s="138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</row>
    <row r="838" spans="7:47" ht="12.75" x14ac:dyDescent="0.2">
      <c r="G838" s="138"/>
      <c r="H838" s="138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</row>
    <row r="839" spans="7:47" ht="12.75" x14ac:dyDescent="0.2">
      <c r="G839" s="138"/>
      <c r="H839" s="138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</row>
    <row r="840" spans="7:47" ht="12.75" x14ac:dyDescent="0.2">
      <c r="G840" s="138"/>
      <c r="H840" s="138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</row>
    <row r="841" spans="7:47" ht="12.75" x14ac:dyDescent="0.2">
      <c r="G841" s="138"/>
      <c r="H841" s="138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</row>
    <row r="842" spans="7:47" ht="12.75" x14ac:dyDescent="0.2">
      <c r="G842" s="138"/>
      <c r="H842" s="138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</row>
    <row r="843" spans="7:47" ht="12.75" x14ac:dyDescent="0.2">
      <c r="G843" s="138"/>
      <c r="H843" s="138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</row>
    <row r="844" spans="7:47" ht="12.75" x14ac:dyDescent="0.2">
      <c r="G844" s="138"/>
      <c r="H844" s="138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</row>
    <row r="845" spans="7:47" ht="12.75" x14ac:dyDescent="0.2">
      <c r="G845" s="138"/>
      <c r="H845" s="138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</row>
    <row r="846" spans="7:47" ht="12.75" x14ac:dyDescent="0.2">
      <c r="G846" s="138"/>
      <c r="H846" s="138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</row>
    <row r="847" spans="7:47" ht="12.75" x14ac:dyDescent="0.2">
      <c r="G847" s="138"/>
      <c r="H847" s="138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</row>
    <row r="848" spans="7:47" ht="12.75" x14ac:dyDescent="0.2">
      <c r="G848" s="138"/>
      <c r="H848" s="138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</row>
    <row r="849" spans="7:47" ht="12.75" x14ac:dyDescent="0.2">
      <c r="G849" s="138"/>
      <c r="H849" s="138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</row>
    <row r="850" spans="7:47" ht="12.75" x14ac:dyDescent="0.2">
      <c r="G850" s="138"/>
      <c r="H850" s="138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</row>
    <row r="851" spans="7:47" ht="12.75" x14ac:dyDescent="0.2">
      <c r="G851" s="138"/>
      <c r="H851" s="138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</row>
    <row r="852" spans="7:47" ht="12.75" x14ac:dyDescent="0.2">
      <c r="G852" s="138"/>
      <c r="H852" s="138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</row>
    <row r="853" spans="7:47" ht="12.75" x14ac:dyDescent="0.2">
      <c r="G853" s="138"/>
      <c r="H853" s="138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</row>
    <row r="854" spans="7:47" ht="12.75" x14ac:dyDescent="0.2">
      <c r="G854" s="138"/>
      <c r="H854" s="138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</row>
    <row r="855" spans="7:47" ht="12.75" x14ac:dyDescent="0.2">
      <c r="G855" s="138"/>
      <c r="H855" s="138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</row>
    <row r="856" spans="7:47" ht="12.75" x14ac:dyDescent="0.2">
      <c r="G856" s="138"/>
      <c r="H856" s="138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</row>
    <row r="857" spans="7:47" ht="12.75" x14ac:dyDescent="0.2">
      <c r="G857" s="138"/>
      <c r="H857" s="138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</row>
    <row r="858" spans="7:47" ht="12.75" x14ac:dyDescent="0.2">
      <c r="G858" s="138"/>
      <c r="H858" s="138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</row>
    <row r="859" spans="7:47" ht="12.75" x14ac:dyDescent="0.2">
      <c r="G859" s="138"/>
      <c r="H859" s="138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</row>
    <row r="860" spans="7:47" ht="12.75" x14ac:dyDescent="0.2">
      <c r="G860" s="138"/>
      <c r="H860" s="138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</row>
    <row r="861" spans="7:47" ht="12.75" x14ac:dyDescent="0.2">
      <c r="G861" s="138"/>
      <c r="H861" s="138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</row>
    <row r="862" spans="7:47" ht="12.75" x14ac:dyDescent="0.2">
      <c r="G862" s="138"/>
      <c r="H862" s="138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</row>
    <row r="863" spans="7:47" ht="12.75" x14ac:dyDescent="0.2">
      <c r="G863" s="138"/>
      <c r="H863" s="138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</row>
    <row r="864" spans="7:47" ht="12.75" x14ac:dyDescent="0.2">
      <c r="G864" s="138"/>
      <c r="H864" s="138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</row>
    <row r="865" spans="7:47" ht="12.75" x14ac:dyDescent="0.2">
      <c r="G865" s="138"/>
      <c r="H865" s="138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</row>
    <row r="866" spans="7:47" ht="12.75" x14ac:dyDescent="0.2">
      <c r="G866" s="138"/>
      <c r="H866" s="138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</row>
    <row r="867" spans="7:47" ht="12.75" x14ac:dyDescent="0.2">
      <c r="G867" s="138"/>
      <c r="H867" s="138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</row>
    <row r="868" spans="7:47" ht="12.75" x14ac:dyDescent="0.2">
      <c r="G868" s="138"/>
      <c r="H868" s="138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</row>
    <row r="869" spans="7:47" ht="12.75" x14ac:dyDescent="0.2">
      <c r="G869" s="138"/>
      <c r="H869" s="138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</row>
    <row r="870" spans="7:47" ht="12.75" x14ac:dyDescent="0.2">
      <c r="G870" s="138"/>
      <c r="H870" s="138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</row>
    <row r="871" spans="7:47" ht="12.75" x14ac:dyDescent="0.2">
      <c r="G871" s="138"/>
      <c r="H871" s="138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</row>
    <row r="872" spans="7:47" ht="12.75" x14ac:dyDescent="0.2">
      <c r="G872" s="138"/>
      <c r="H872" s="138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</row>
    <row r="873" spans="7:47" ht="12.75" x14ac:dyDescent="0.2">
      <c r="G873" s="138"/>
      <c r="H873" s="138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</row>
    <row r="874" spans="7:47" ht="12.75" x14ac:dyDescent="0.2">
      <c r="G874" s="138"/>
      <c r="H874" s="138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</row>
    <row r="875" spans="7:47" ht="12.75" x14ac:dyDescent="0.2">
      <c r="G875" s="138"/>
      <c r="H875" s="138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</row>
    <row r="876" spans="7:47" ht="12.75" x14ac:dyDescent="0.2">
      <c r="G876" s="138"/>
      <c r="H876" s="138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</row>
    <row r="877" spans="7:47" ht="12.75" x14ac:dyDescent="0.2">
      <c r="G877" s="138"/>
      <c r="H877" s="138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</row>
    <row r="878" spans="7:47" ht="12.75" x14ac:dyDescent="0.2">
      <c r="G878" s="138"/>
      <c r="H878" s="138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</row>
    <row r="879" spans="7:47" ht="12.75" x14ac:dyDescent="0.2">
      <c r="G879" s="138"/>
      <c r="H879" s="138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</row>
    <row r="880" spans="7:47" ht="12.75" x14ac:dyDescent="0.2">
      <c r="G880" s="138"/>
      <c r="H880" s="138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</row>
    <row r="881" spans="7:47" ht="12.75" x14ac:dyDescent="0.2">
      <c r="G881" s="138"/>
      <c r="H881" s="138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</row>
    <row r="882" spans="7:47" ht="12.75" x14ac:dyDescent="0.2">
      <c r="G882" s="138"/>
      <c r="H882" s="138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</row>
    <row r="883" spans="7:47" ht="12.75" x14ac:dyDescent="0.2">
      <c r="G883" s="138"/>
      <c r="H883" s="138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</row>
    <row r="884" spans="7:47" ht="12.75" x14ac:dyDescent="0.2">
      <c r="G884" s="138"/>
      <c r="H884" s="138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</row>
    <row r="885" spans="7:47" ht="12.75" x14ac:dyDescent="0.2">
      <c r="G885" s="138"/>
      <c r="H885" s="138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</row>
    <row r="886" spans="7:47" ht="12.75" x14ac:dyDescent="0.2">
      <c r="G886" s="138"/>
      <c r="H886" s="138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</row>
    <row r="887" spans="7:47" ht="12.75" x14ac:dyDescent="0.2">
      <c r="G887" s="138"/>
      <c r="H887" s="138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</row>
    <row r="888" spans="7:47" ht="12.75" x14ac:dyDescent="0.2">
      <c r="G888" s="138"/>
      <c r="H888" s="138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</row>
    <row r="889" spans="7:47" ht="12.75" x14ac:dyDescent="0.2">
      <c r="G889" s="138"/>
      <c r="H889" s="138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</row>
    <row r="890" spans="7:47" ht="12.75" x14ac:dyDescent="0.2">
      <c r="G890" s="138"/>
      <c r="H890" s="138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</row>
    <row r="891" spans="7:47" ht="12.75" x14ac:dyDescent="0.2">
      <c r="G891" s="138"/>
      <c r="H891" s="138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</row>
    <row r="892" spans="7:47" ht="12.75" x14ac:dyDescent="0.2">
      <c r="G892" s="138"/>
      <c r="H892" s="138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</row>
    <row r="893" spans="7:47" ht="12.75" x14ac:dyDescent="0.2">
      <c r="G893" s="138"/>
      <c r="H893" s="138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</row>
    <row r="894" spans="7:47" ht="12.75" x14ac:dyDescent="0.2">
      <c r="G894" s="138"/>
      <c r="H894" s="138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</row>
    <row r="895" spans="7:47" ht="12.75" x14ac:dyDescent="0.2">
      <c r="G895" s="138"/>
      <c r="H895" s="138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</row>
    <row r="896" spans="7:47" ht="12.75" x14ac:dyDescent="0.2">
      <c r="G896" s="138"/>
      <c r="H896" s="138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</row>
    <row r="897" spans="7:47" ht="12.75" x14ac:dyDescent="0.2">
      <c r="G897" s="138"/>
      <c r="H897" s="138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</row>
    <row r="898" spans="7:47" ht="12.75" x14ac:dyDescent="0.2">
      <c r="G898" s="138"/>
      <c r="H898" s="138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</row>
    <row r="899" spans="7:47" ht="12.75" x14ac:dyDescent="0.2">
      <c r="G899" s="138"/>
      <c r="H899" s="138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</row>
    <row r="900" spans="7:47" ht="12.75" x14ac:dyDescent="0.2">
      <c r="G900" s="138"/>
      <c r="H900" s="138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</row>
    <row r="901" spans="7:47" ht="12.75" x14ac:dyDescent="0.2">
      <c r="G901" s="138"/>
      <c r="H901" s="138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</row>
    <row r="902" spans="7:47" ht="12.75" x14ac:dyDescent="0.2">
      <c r="G902" s="138"/>
      <c r="H902" s="138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</row>
    <row r="903" spans="7:47" ht="12.75" x14ac:dyDescent="0.2">
      <c r="G903" s="138"/>
      <c r="H903" s="138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</row>
    <row r="904" spans="7:47" ht="12.75" x14ac:dyDescent="0.2">
      <c r="G904" s="138"/>
      <c r="H904" s="138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</row>
    <row r="905" spans="7:47" ht="12.75" x14ac:dyDescent="0.2">
      <c r="G905" s="138"/>
      <c r="H905" s="138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</row>
    <row r="906" spans="7:47" ht="12.75" x14ac:dyDescent="0.2">
      <c r="G906" s="138"/>
      <c r="H906" s="138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</row>
    <row r="907" spans="7:47" ht="12.75" x14ac:dyDescent="0.2">
      <c r="G907" s="138"/>
      <c r="H907" s="138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</row>
    <row r="908" spans="7:47" ht="12.75" x14ac:dyDescent="0.2">
      <c r="G908" s="138"/>
      <c r="H908" s="138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</row>
    <row r="909" spans="7:47" ht="12.75" x14ac:dyDescent="0.2">
      <c r="G909" s="138"/>
      <c r="H909" s="138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</row>
    <row r="910" spans="7:47" ht="12.75" x14ac:dyDescent="0.2">
      <c r="G910" s="138"/>
      <c r="H910" s="138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</row>
    <row r="911" spans="7:47" ht="12.75" x14ac:dyDescent="0.2">
      <c r="G911" s="138"/>
      <c r="H911" s="138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</row>
    <row r="912" spans="7:47" ht="12.75" x14ac:dyDescent="0.2">
      <c r="G912" s="138"/>
      <c r="H912" s="138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</row>
    <row r="913" spans="7:47" ht="12.75" x14ac:dyDescent="0.2">
      <c r="G913" s="138"/>
      <c r="H913" s="138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</row>
    <row r="914" spans="7:47" ht="12.75" x14ac:dyDescent="0.2">
      <c r="G914" s="138"/>
      <c r="H914" s="138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</row>
    <row r="915" spans="7:47" ht="12.75" x14ac:dyDescent="0.2">
      <c r="G915" s="138"/>
      <c r="H915" s="138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</row>
    <row r="916" spans="7:47" ht="12.75" x14ac:dyDescent="0.2">
      <c r="G916" s="138"/>
      <c r="H916" s="138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</row>
    <row r="917" spans="7:47" ht="12.75" x14ac:dyDescent="0.2">
      <c r="G917" s="138"/>
      <c r="H917" s="138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</row>
    <row r="918" spans="7:47" ht="12.75" x14ac:dyDescent="0.2">
      <c r="G918" s="138"/>
      <c r="H918" s="138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</row>
    <row r="919" spans="7:47" ht="12.75" x14ac:dyDescent="0.2">
      <c r="G919" s="138"/>
      <c r="H919" s="138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</row>
    <row r="920" spans="7:47" ht="12.75" x14ac:dyDescent="0.2">
      <c r="G920" s="138"/>
      <c r="H920" s="138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</row>
    <row r="921" spans="7:47" ht="12.75" x14ac:dyDescent="0.2">
      <c r="G921" s="138"/>
      <c r="H921" s="138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</row>
    <row r="922" spans="7:47" ht="12.75" x14ac:dyDescent="0.2">
      <c r="G922" s="138"/>
      <c r="H922" s="138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</row>
    <row r="923" spans="7:47" ht="12.75" x14ac:dyDescent="0.2">
      <c r="G923" s="138"/>
      <c r="H923" s="138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</row>
    <row r="924" spans="7:47" ht="12.75" x14ac:dyDescent="0.2">
      <c r="G924" s="138"/>
      <c r="H924" s="138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</row>
    <row r="925" spans="7:47" ht="12.75" x14ac:dyDescent="0.2">
      <c r="G925" s="138"/>
      <c r="H925" s="138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</row>
    <row r="926" spans="7:47" ht="12.75" x14ac:dyDescent="0.2">
      <c r="G926" s="138"/>
      <c r="H926" s="138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</row>
    <row r="927" spans="7:47" ht="12.75" x14ac:dyDescent="0.2">
      <c r="G927" s="138"/>
      <c r="H927" s="138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</row>
    <row r="928" spans="7:47" ht="12.75" x14ac:dyDescent="0.2">
      <c r="G928" s="138"/>
      <c r="H928" s="138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</row>
    <row r="929" spans="7:47" ht="12.75" x14ac:dyDescent="0.2">
      <c r="G929" s="138"/>
      <c r="H929" s="138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</row>
    <row r="930" spans="7:47" ht="12.75" x14ac:dyDescent="0.2">
      <c r="G930" s="138"/>
      <c r="H930" s="138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</row>
    <row r="931" spans="7:47" ht="12.75" x14ac:dyDescent="0.2">
      <c r="G931" s="138"/>
      <c r="H931" s="138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</row>
    <row r="932" spans="7:47" ht="12.75" x14ac:dyDescent="0.2">
      <c r="G932" s="138"/>
      <c r="H932" s="138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</row>
    <row r="933" spans="7:47" ht="12.75" x14ac:dyDescent="0.2">
      <c r="G933" s="138"/>
      <c r="H933" s="138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</row>
    <row r="934" spans="7:47" ht="12.75" x14ac:dyDescent="0.2">
      <c r="G934" s="138"/>
      <c r="H934" s="138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</row>
    <row r="935" spans="7:47" ht="12.75" x14ac:dyDescent="0.2">
      <c r="G935" s="138"/>
      <c r="H935" s="138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</row>
    <row r="936" spans="7:47" ht="12.75" x14ac:dyDescent="0.2">
      <c r="G936" s="138"/>
      <c r="H936" s="138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</row>
    <row r="937" spans="7:47" ht="12.75" x14ac:dyDescent="0.2">
      <c r="G937" s="138"/>
      <c r="H937" s="138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</row>
    <row r="938" spans="7:47" ht="12.75" x14ac:dyDescent="0.2">
      <c r="G938" s="138"/>
      <c r="H938" s="138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</row>
    <row r="939" spans="7:47" ht="12.75" x14ac:dyDescent="0.2">
      <c r="G939" s="138"/>
      <c r="H939" s="138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</row>
    <row r="940" spans="7:47" ht="12.75" x14ac:dyDescent="0.2">
      <c r="G940" s="138"/>
      <c r="H940" s="138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</row>
    <row r="941" spans="7:47" ht="12.75" x14ac:dyDescent="0.2">
      <c r="G941" s="138"/>
      <c r="H941" s="138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</row>
    <row r="942" spans="7:47" ht="12.75" x14ac:dyDescent="0.2">
      <c r="G942" s="138"/>
      <c r="H942" s="138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</row>
    <row r="943" spans="7:47" ht="12.75" x14ac:dyDescent="0.2">
      <c r="G943" s="138"/>
      <c r="H943" s="138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</row>
    <row r="944" spans="7:47" ht="12.75" x14ac:dyDescent="0.2">
      <c r="G944" s="138"/>
      <c r="H944" s="138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</row>
    <row r="945" spans="7:47" ht="12.75" x14ac:dyDescent="0.2">
      <c r="G945" s="138"/>
      <c r="H945" s="138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</row>
    <row r="946" spans="7:47" ht="12.75" x14ac:dyDescent="0.2">
      <c r="G946" s="138"/>
      <c r="H946" s="138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</row>
    <row r="947" spans="7:47" ht="12.75" x14ac:dyDescent="0.2">
      <c r="G947" s="138"/>
      <c r="H947" s="138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</row>
    <row r="948" spans="7:47" ht="12.75" x14ac:dyDescent="0.2">
      <c r="G948" s="138"/>
      <c r="H948" s="138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</row>
    <row r="949" spans="7:47" ht="12.75" x14ac:dyDescent="0.2">
      <c r="G949" s="138"/>
      <c r="H949" s="138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</row>
    <row r="950" spans="7:47" ht="12.75" x14ac:dyDescent="0.2">
      <c r="G950" s="138"/>
      <c r="H950" s="138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</row>
    <row r="951" spans="7:47" ht="12.75" x14ac:dyDescent="0.2">
      <c r="G951" s="138"/>
      <c r="H951" s="138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</row>
    <row r="952" spans="7:47" ht="12.75" x14ac:dyDescent="0.2">
      <c r="G952" s="138"/>
      <c r="H952" s="138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</row>
    <row r="953" spans="7:47" ht="12.75" x14ac:dyDescent="0.2">
      <c r="G953" s="138"/>
      <c r="H953" s="138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</row>
    <row r="954" spans="7:47" ht="12.75" x14ac:dyDescent="0.2">
      <c r="G954" s="138"/>
      <c r="H954" s="138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</row>
    <row r="955" spans="7:47" ht="12.75" x14ac:dyDescent="0.2">
      <c r="G955" s="138"/>
      <c r="H955" s="138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</row>
    <row r="956" spans="7:47" ht="12.75" x14ac:dyDescent="0.2">
      <c r="G956" s="138"/>
      <c r="H956" s="138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</row>
    <row r="957" spans="7:47" ht="12.75" x14ac:dyDescent="0.2">
      <c r="G957" s="138"/>
      <c r="H957" s="138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</row>
    <row r="958" spans="7:47" ht="12.75" x14ac:dyDescent="0.2">
      <c r="G958" s="138"/>
      <c r="H958" s="138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</row>
    <row r="959" spans="7:47" ht="12.75" x14ac:dyDescent="0.2">
      <c r="G959" s="138"/>
      <c r="H959" s="138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</row>
    <row r="960" spans="7:47" ht="12.75" x14ac:dyDescent="0.2">
      <c r="G960" s="138"/>
      <c r="H960" s="138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</row>
    <row r="961" spans="7:47" ht="12.75" x14ac:dyDescent="0.2">
      <c r="G961" s="138"/>
      <c r="H961" s="138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</row>
    <row r="962" spans="7:47" ht="12.75" x14ac:dyDescent="0.2">
      <c r="G962" s="138"/>
      <c r="H962" s="138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</row>
    <row r="963" spans="7:47" ht="12.75" x14ac:dyDescent="0.2">
      <c r="G963" s="138"/>
      <c r="H963" s="138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</row>
    <row r="964" spans="7:47" ht="12.75" x14ac:dyDescent="0.2">
      <c r="G964" s="138"/>
      <c r="H964" s="138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</row>
    <row r="965" spans="7:47" ht="12.75" x14ac:dyDescent="0.2">
      <c r="G965" s="138"/>
      <c r="H965" s="138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</row>
    <row r="966" spans="7:47" ht="12.75" x14ac:dyDescent="0.2">
      <c r="G966" s="138"/>
      <c r="H966" s="138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</row>
    <row r="967" spans="7:47" ht="12.75" x14ac:dyDescent="0.2">
      <c r="G967" s="138"/>
      <c r="H967" s="138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</row>
    <row r="968" spans="7:47" ht="12.75" x14ac:dyDescent="0.2">
      <c r="G968" s="138"/>
      <c r="H968" s="138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</row>
    <row r="969" spans="7:47" ht="12.75" x14ac:dyDescent="0.2">
      <c r="G969" s="138"/>
      <c r="H969" s="138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</row>
    <row r="970" spans="7:47" ht="12.75" x14ac:dyDescent="0.2">
      <c r="G970" s="138"/>
      <c r="H970" s="138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</row>
    <row r="971" spans="7:47" ht="12.75" x14ac:dyDescent="0.2">
      <c r="G971" s="138"/>
      <c r="H971" s="138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</row>
    <row r="972" spans="7:47" ht="12.75" x14ac:dyDescent="0.2">
      <c r="G972" s="138"/>
      <c r="H972" s="138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</row>
    <row r="973" spans="7:47" ht="12.75" x14ac:dyDescent="0.2">
      <c r="G973" s="138"/>
      <c r="H973" s="138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</row>
    <row r="974" spans="7:47" ht="12.75" x14ac:dyDescent="0.2">
      <c r="G974" s="138"/>
      <c r="H974" s="138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</row>
    <row r="975" spans="7:47" ht="12.75" x14ac:dyDescent="0.2">
      <c r="G975" s="138"/>
      <c r="H975" s="138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</row>
    <row r="976" spans="7:47" ht="12.75" x14ac:dyDescent="0.2">
      <c r="G976" s="138"/>
      <c r="H976" s="138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</row>
    <row r="977" spans="7:47" ht="12.75" x14ac:dyDescent="0.2">
      <c r="G977" s="138"/>
      <c r="H977" s="138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</row>
    <row r="978" spans="7:47" ht="12.75" x14ac:dyDescent="0.2">
      <c r="G978" s="138"/>
      <c r="H978" s="138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</row>
    <row r="979" spans="7:47" ht="12.75" x14ac:dyDescent="0.2">
      <c r="G979" s="138"/>
      <c r="H979" s="138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</row>
    <row r="980" spans="7:47" ht="12.75" x14ac:dyDescent="0.2">
      <c r="G980" s="138"/>
      <c r="H980" s="138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</row>
    <row r="981" spans="7:47" ht="12.75" x14ac:dyDescent="0.2">
      <c r="G981" s="138"/>
      <c r="H981" s="138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</row>
    <row r="982" spans="7:47" ht="12.75" x14ac:dyDescent="0.2">
      <c r="G982" s="138"/>
      <c r="H982" s="138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</row>
    <row r="983" spans="7:47" ht="12.75" x14ac:dyDescent="0.2">
      <c r="G983" s="138"/>
      <c r="H983" s="138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</row>
    <row r="984" spans="7:47" ht="12.75" x14ac:dyDescent="0.2">
      <c r="G984" s="138"/>
      <c r="H984" s="138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</row>
    <row r="985" spans="7:47" ht="12.75" x14ac:dyDescent="0.2">
      <c r="G985" s="138"/>
      <c r="H985" s="138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</row>
    <row r="986" spans="7:47" ht="12.75" x14ac:dyDescent="0.2">
      <c r="G986" s="138"/>
      <c r="H986" s="138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</row>
    <row r="987" spans="7:47" ht="12.75" x14ac:dyDescent="0.2">
      <c r="G987" s="138"/>
      <c r="H987" s="138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</row>
    <row r="988" spans="7:47" ht="12.75" x14ac:dyDescent="0.2">
      <c r="G988" s="138"/>
      <c r="H988" s="138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</row>
    <row r="989" spans="7:47" ht="12.75" x14ac:dyDescent="0.2">
      <c r="G989" s="138"/>
      <c r="H989" s="138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</row>
    <row r="990" spans="7:47" ht="12.75" x14ac:dyDescent="0.2">
      <c r="G990" s="138"/>
      <c r="H990" s="138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</row>
    <row r="991" spans="7:47" ht="12.75" x14ac:dyDescent="0.2">
      <c r="G991" s="138"/>
      <c r="H991" s="138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</row>
    <row r="992" spans="7:47" ht="12.75" x14ac:dyDescent="0.2">
      <c r="G992" s="138"/>
      <c r="H992" s="138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</row>
    <row r="993" spans="7:47" ht="12.75" x14ac:dyDescent="0.2">
      <c r="G993" s="138"/>
      <c r="H993" s="138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</row>
    <row r="994" spans="7:47" ht="12.75" x14ac:dyDescent="0.2">
      <c r="G994" s="138"/>
      <c r="H994" s="138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</row>
    <row r="995" spans="7:47" ht="12.75" x14ac:dyDescent="0.2">
      <c r="G995" s="138"/>
      <c r="H995" s="138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</row>
    <row r="996" spans="7:47" ht="12.75" x14ac:dyDescent="0.2">
      <c r="G996" s="138"/>
      <c r="H996" s="138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</row>
    <row r="997" spans="7:47" ht="12.75" x14ac:dyDescent="0.2">
      <c r="G997" s="138"/>
      <c r="H997" s="138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</row>
    <row r="998" spans="7:47" ht="12.75" x14ac:dyDescent="0.2">
      <c r="G998" s="138"/>
      <c r="H998" s="138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</row>
    <row r="999" spans="7:47" ht="12.75" x14ac:dyDescent="0.2">
      <c r="G999" s="138"/>
      <c r="H999" s="138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</row>
    <row r="1000" spans="7:47" ht="12.75" x14ac:dyDescent="0.2">
      <c r="G1000" s="138"/>
      <c r="H1000" s="138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7:47" ht="12.75" x14ac:dyDescent="0.2">
      <c r="G1001" s="138"/>
      <c r="H1001" s="138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7:47" ht="12.75" x14ac:dyDescent="0.2">
      <c r="G1002" s="138"/>
      <c r="H1002" s="138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7:47" ht="12.75" x14ac:dyDescent="0.2">
      <c r="G1003" s="138"/>
      <c r="H1003" s="138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7:47" ht="12.75" x14ac:dyDescent="0.2">
      <c r="G1004" s="138"/>
      <c r="H1004" s="138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7:47" ht="12.75" x14ac:dyDescent="0.2">
      <c r="G1005" s="138"/>
      <c r="H1005" s="138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7:47" ht="12.75" x14ac:dyDescent="0.2">
      <c r="G1006" s="138"/>
      <c r="H1006" s="138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7:47" ht="12.75" x14ac:dyDescent="0.2">
      <c r="G1007" s="138"/>
      <c r="H1007" s="138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</row>
    <row r="1008" spans="7:47" ht="12.75" x14ac:dyDescent="0.2">
      <c r="G1008" s="138"/>
      <c r="H1008" s="138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7:47" ht="12.75" x14ac:dyDescent="0.2">
      <c r="G1009" s="138"/>
      <c r="H1009" s="138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</row>
  </sheetData>
  <mergeCells count="489"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80:AB80"/>
    <mergeCell ref="AC80:AE80"/>
    <mergeCell ref="Z104:AB104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T80:V80"/>
    <mergeCell ref="W80:Y80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W68:Y68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AC75:AE75"/>
    <mergeCell ref="T76:V76"/>
    <mergeCell ref="W76:Y76"/>
    <mergeCell ref="T100:V100"/>
    <mergeCell ref="W100:Y100"/>
    <mergeCell ref="W102:Y102"/>
    <mergeCell ref="Z102:AB102"/>
    <mergeCell ref="Z100:AB100"/>
    <mergeCell ref="AC100:AE100"/>
    <mergeCell ref="T101:V101"/>
    <mergeCell ref="W101:Y101"/>
    <mergeCell ref="Z101:AB101"/>
    <mergeCell ref="AC101:AE101"/>
    <mergeCell ref="AC102:AE102"/>
    <mergeCell ref="T97:V97"/>
    <mergeCell ref="W97:Y97"/>
    <mergeCell ref="Z97:AB97"/>
    <mergeCell ref="AC97:AE97"/>
    <mergeCell ref="W98:Y98"/>
    <mergeCell ref="Z98:AB98"/>
    <mergeCell ref="AC98:AE98"/>
    <mergeCell ref="T98:V98"/>
    <mergeCell ref="T99:V99"/>
    <mergeCell ref="W99:Y99"/>
    <mergeCell ref="Z99:AB99"/>
    <mergeCell ref="AC99:AE99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T89:V89"/>
    <mergeCell ref="W89:Y89"/>
    <mergeCell ref="Z89:AB89"/>
    <mergeCell ref="AC89:AE89"/>
    <mergeCell ref="W90:Y90"/>
    <mergeCell ref="Z90:AB90"/>
    <mergeCell ref="AC90:AE90"/>
    <mergeCell ref="T90:V90"/>
    <mergeCell ref="T91:V91"/>
    <mergeCell ref="W91:Y91"/>
    <mergeCell ref="Z91:AB91"/>
    <mergeCell ref="AC91:AE91"/>
    <mergeCell ref="T84:V84"/>
    <mergeCell ref="W84:Y84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8:AB68"/>
    <mergeCell ref="AC68:AE68"/>
    <mergeCell ref="Z72:AB72"/>
    <mergeCell ref="AC72:AE72"/>
    <mergeCell ref="H60:H70"/>
    <mergeCell ref="I60:I70"/>
    <mergeCell ref="J60:J70"/>
    <mergeCell ref="K60:K70"/>
    <mergeCell ref="L60:L70"/>
    <mergeCell ref="M60:M70"/>
    <mergeCell ref="N60:N70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Z56:AB56"/>
    <mergeCell ref="AC56:AE56"/>
    <mergeCell ref="Z60:AB60"/>
    <mergeCell ref="AC60:AE60"/>
    <mergeCell ref="T69:V69"/>
    <mergeCell ref="W69:Y69"/>
    <mergeCell ref="Z69:AB69"/>
    <mergeCell ref="AC69:AE69"/>
    <mergeCell ref="W70:Y70"/>
    <mergeCell ref="Z70:AB70"/>
    <mergeCell ref="AC70:AE70"/>
    <mergeCell ref="T70:V70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Funciones Administrativas</vt:lpstr>
      <vt:lpstr>Mantenimiento de la red hidrául</vt:lpstr>
      <vt:lpstr>Modernización de arrancadores d</vt:lpstr>
      <vt:lpstr>Reparación de colectores sanita</vt:lpstr>
      <vt:lpstr>Diagnóstico del sistema de agua</vt:lpstr>
      <vt:lpstr>Instalación de nuevos servicios</vt:lpstr>
      <vt:lpstr>Mantenimiento a pozos de agua p</vt:lpstr>
      <vt:lpstr>MTTO RED DE DRENAJE</vt:lpstr>
      <vt:lpstr>DISTRIBUCION DE AGUA EN PIPAS</vt:lpstr>
      <vt:lpstr>MTTO CARCAMOS DRENAJE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2023-03-01T00:23:53Z</dcterms:modified>
</cp:coreProperties>
</file>