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fc87ddae0a031db7/Escritorio/ADMON 2021-2027/PLANES DE TRABAJO 2026/PLANES DE TRABAJO VALIDADOS 2026/"/>
    </mc:Choice>
  </mc:AlternateContent>
  <xr:revisionPtr revIDLastSave="12" documentId="8_{403D5331-6EEC-4032-B4A8-C9F75759EF2E}" xr6:coauthVersionLast="47" xr6:coauthVersionMax="47" xr10:uidLastSave="{EC722F4E-EDD3-439A-B46B-042BFFA71155}"/>
  <bookViews>
    <workbookView xWindow="-120" yWindow="-120" windowWidth="29040" windowHeight="15720" xr2:uid="{00000000-000D-0000-FFFF-FFFF00000000}"/>
  </bookViews>
  <sheets>
    <sheet name="Hoja 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6" l="1"/>
  <c r="N13" i="16"/>
  <c r="M14" i="16"/>
  <c r="E14" i="16" l="1"/>
  <c r="G14" i="16"/>
  <c r="I14" i="16"/>
  <c r="N8" i="16"/>
  <c r="N9" i="16"/>
  <c r="N10" i="16"/>
  <c r="N11" i="16"/>
  <c r="N12" i="16"/>
  <c r="N7" i="16"/>
  <c r="N14" i="16" l="1"/>
</calcChain>
</file>

<file path=xl/sharedStrings.xml><?xml version="1.0" encoding="utf-8"?>
<sst xmlns="http://schemas.openxmlformats.org/spreadsheetml/2006/main" count="61" uniqueCount="48">
  <si>
    <t>Fecha de inicio</t>
  </si>
  <si>
    <t>Fecha de término</t>
  </si>
  <si>
    <t>Lugar de realización</t>
  </si>
  <si>
    <t>Servicios Generales</t>
  </si>
  <si>
    <t>Servicios Personales</t>
  </si>
  <si>
    <t xml:space="preserve">Materiales y suministros </t>
  </si>
  <si>
    <t>Costo Cap. 1000</t>
  </si>
  <si>
    <t>Costo Cap. 2000</t>
  </si>
  <si>
    <t>Costo Cap. 3000</t>
  </si>
  <si>
    <t>Costo Cap. 5000</t>
  </si>
  <si>
    <t>Presupuesto estimado</t>
  </si>
  <si>
    <t>Bien muebles, inmuebles e intangibles</t>
  </si>
  <si>
    <t>Actividad</t>
  </si>
  <si>
    <t xml:space="preserve"> Responsable </t>
  </si>
  <si>
    <t>Comisaría                    Jefatura Administrativa</t>
  </si>
  <si>
    <t xml:space="preserve">Comisaría                    </t>
  </si>
  <si>
    <t>Comisaría y                   Jefatura Administrativa</t>
  </si>
  <si>
    <t>Cárcel Municipal</t>
  </si>
  <si>
    <t>Vigilancia del Municipio</t>
  </si>
  <si>
    <t xml:space="preserve">Comisaría </t>
  </si>
  <si>
    <t xml:space="preserve">Adiestramiento, práctica de tiro y Vigilancia de municipal </t>
  </si>
  <si>
    <t>Plan de Trabajo 2026</t>
  </si>
  <si>
    <r>
      <t xml:space="preserve">Objetivo: </t>
    </r>
    <r>
      <rPr>
        <sz val="18"/>
        <color theme="1"/>
        <rFont val="Calibri"/>
        <family val="2"/>
        <scheme val="minor"/>
      </rPr>
      <t>Salvaguardar la integridad, los derechos y la paz pública de los habitantes, contando con una policía profesional, capacitada y acreditada en el ejercicio de sus funciones.</t>
    </r>
  </si>
  <si>
    <r>
      <t xml:space="preserve">Dependencia: </t>
    </r>
    <r>
      <rPr>
        <sz val="22"/>
        <color theme="0"/>
        <rFont val="Calibri"/>
        <family val="2"/>
        <scheme val="minor"/>
      </rPr>
      <t xml:space="preserve">Comisaría de la Policía Preventiva. </t>
    </r>
  </si>
  <si>
    <t>Desarrollo de Actividades Administrativas</t>
  </si>
  <si>
    <t>1 planta de luz                        60 paneles solares</t>
  </si>
  <si>
    <r>
      <rPr>
        <b/>
        <sz val="10"/>
        <color theme="1"/>
        <rFont val="Calibri"/>
        <family val="2"/>
        <scheme val="minor"/>
      </rPr>
      <t xml:space="preserve">Personal:  </t>
    </r>
    <r>
      <rPr>
        <sz val="10"/>
        <color theme="1"/>
        <rFont val="Calibri"/>
        <family val="2"/>
        <scheme val="minor"/>
      </rPr>
      <t xml:space="preserve">                1 Comisaría, 1 Jefe Administrativo, 11 Aux. Administrativo, 1 Trabajadora Social, 200 Policías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Prestaciones:</t>
    </r>
    <r>
      <rPr>
        <sz val="10"/>
        <color theme="1"/>
        <rFont val="Calibri"/>
        <family val="2"/>
        <scheme val="minor"/>
      </rPr>
      <t xml:space="preserve">            Sueldo, Aguinaldo, prima vacacional y bono del servidor público. IMSS                                </t>
    </r>
    <r>
      <rPr>
        <b/>
        <sz val="10"/>
        <color theme="1"/>
        <rFont val="Calibri"/>
        <family val="2"/>
        <scheme val="minor"/>
      </rPr>
      <t xml:space="preserve">Asimilados al salario                                 * </t>
    </r>
    <r>
      <rPr>
        <sz val="10"/>
        <color theme="1"/>
        <rFont val="Calibri"/>
        <family val="2"/>
        <scheme val="minor"/>
      </rPr>
      <t xml:space="preserve">Sueldo para 13 asimilados                                        *Prestaciones y haberes de retiro para 10 elementos          </t>
    </r>
  </si>
  <si>
    <t xml:space="preserve">Equipos de computo                                 7 equipos de computo.                   Muebles de Oficina                             5 escritorios                     5 sillas secretariales   - Equipos                      3 sistemas de aire acondicionado                              20 Licencias de antivirus </t>
  </si>
  <si>
    <t>Personal:                 200 Policías</t>
  </si>
  <si>
    <t>200 Uniformes:  botas, camisola, pantalón, chamarra, gorra, fornitura.                           Antidoping                        Credenciales y Tóner                          Controles de confianza                      Combustible, lubricantes y aditivos</t>
  </si>
  <si>
    <t>Gas                                                  Energía Eléctrica                      Telefonía celular            (Pago de línea anual)                                         Internet                     Pólizas de seguro de vida                              Reparación y mantenimiento de unidades</t>
  </si>
  <si>
    <t xml:space="preserve">Vehículos                                          - 6 vehículos equipados como patrullas.                               - Vehículo táctico Cerbero.                              2 Drones profesionales                                                                                    </t>
  </si>
  <si>
    <t>Vigilancia C2 (Botones de Pánico)</t>
  </si>
  <si>
    <r>
      <t xml:space="preserve">Materiales de oficina                                  Hojas blanca tamaño carta y oficio, lapicera, marca textos, correpotor, cinta diurex, carpetas, clip, marcador de aceite, broches baco, perforadoras, lápices, cojín para sello, tinta, tijeras, etc.                                               Materiales de limpieza                                            </t>
    </r>
    <r>
      <rPr>
        <sz val="10"/>
        <color rgb="FFFF0000"/>
        <rFont val="Calibri"/>
        <family val="2"/>
        <scheme val="minor"/>
      </rPr>
      <t/>
    </r>
  </si>
  <si>
    <t>Internet                                          Servicio de fumigación a instalaciones                                         Servicio de publicidad                               Viáticos. 140 desayunos y 140 comidas para elementos operativos de apoyo.</t>
  </si>
  <si>
    <t>Cuerpo Policial</t>
  </si>
  <si>
    <t xml:space="preserve">9,000 Cartuchos                                            10 Armas .
10 Equipo antimotines                                    30 Chalecos balísticos                                           50 Bastones retractiles                                     30 Radios                                                                                       </t>
  </si>
  <si>
    <t xml:space="preserve">Mejoramiento y mantenimiento  de instalaciones Mantenimiento vehicular                                 Conclusión de estancia o modulo de retención de menores                                         área de autolavado                                          Gimnasio                                              </t>
  </si>
  <si>
    <r>
      <t xml:space="preserve">Aparatos deportivos y otro mobiliario y equipo educacional y recreativo .                                                </t>
    </r>
    <r>
      <rPr>
        <sz val="10"/>
        <color rgb="FFFF0000"/>
        <rFont val="Calibri"/>
        <family val="2"/>
        <scheme val="minor"/>
      </rPr>
      <t/>
    </r>
  </si>
  <si>
    <t>Vigilancia en fiestas patronales</t>
  </si>
  <si>
    <t>Costo Cap. 4000</t>
  </si>
  <si>
    <t>560 apoyos para vigilancia en Fiestas Patronales</t>
  </si>
  <si>
    <t xml:space="preserve">Cemento, cal, vidrio, material eléctrico, artículos metálicos, materiales complementarios y otros materiales y artículos de construcción y reparación                                              Herramientas menores. 
Herramientas y maquinas                                                                                                                                                              </t>
  </si>
  <si>
    <t xml:space="preserve">Servicio de internet                                                                      Servicios de arquitectura o ingeniería </t>
  </si>
  <si>
    <t xml:space="preserve">Actualización Profesionalización de los elementos </t>
  </si>
  <si>
    <t>4 instructores y/o capacitadores, 50 Policías</t>
  </si>
  <si>
    <t>Transferencias, Asignaciones, Subsidios y Otras Ayudas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</si>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</sst>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2" fillId="0" borderId="0" xfId="0" applyNumberFormat="1" applyFont="1"/>
    <xf numFmtId="44" fontId="10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33B13-7A71-40E3-B94B-834AE23BA93F}">
  <dimension ref="B1:R14"/>
  <sheetViews>
    <sheetView tabSelected="1" topLeftCell="A7" zoomScaleNormal="100" workbookViewId="0">
      <selection activeCell="F11" sqref="F11"/>
    </sheetView>
  </sheetViews>
  <sheetFormatPr baseColWidth="10" defaultRowHeight="16.5" x14ac:dyDescent="0.3"/>
  <cols>
    <col min="1" max="1" width="6.85546875" customWidth="1"/>
    <col min="2" max="2" width="15.7109375" style="3" customWidth="1"/>
    <col min="3" max="3" width="14.85546875" style="3" bestFit="1" customWidth="1"/>
    <col min="4" max="4" width="16.85546875" style="1" customWidth="1"/>
    <col min="5" max="5" width="15.140625" style="4" customWidth="1"/>
    <col min="6" max="6" width="20.85546875" style="2" customWidth="1"/>
    <col min="7" max="7" width="15.7109375" style="20" customWidth="1"/>
    <col min="8" max="8" width="14.85546875" style="1" customWidth="1"/>
    <col min="9" max="9" width="17.28515625" style="20" customWidth="1"/>
    <col min="10" max="10" width="20.140625" style="20" customWidth="1"/>
    <col min="11" max="11" width="17.28515625" style="20" customWidth="1"/>
    <col min="12" max="12" width="16" style="3" customWidth="1"/>
    <col min="13" max="13" width="17.28515625" style="20" customWidth="1"/>
    <col min="14" max="14" width="19.140625" style="20" customWidth="1"/>
    <col min="15" max="15" width="12.7109375" style="1" customWidth="1"/>
    <col min="16" max="16" width="10.5703125" style="1" customWidth="1"/>
    <col min="17" max="17" width="12.85546875" style="1" customWidth="1"/>
    <col min="18" max="18" width="11.42578125" style="1"/>
  </cols>
  <sheetData>
    <row r="1" spans="2:17" x14ac:dyDescent="0.3">
      <c r="K1" s="18"/>
    </row>
    <row r="2" spans="2:17" ht="31.5" x14ac:dyDescent="0.3">
      <c r="B2" s="25" t="s">
        <v>21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2:17" ht="28.5" x14ac:dyDescent="0.3">
      <c r="B3" s="26" t="s">
        <v>23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7" ht="42.75" customHeight="1" x14ac:dyDescent="0.3">
      <c r="B4" s="27" t="s">
        <v>22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2:17" x14ac:dyDescent="0.3">
      <c r="B5" s="29" t="s">
        <v>12</v>
      </c>
      <c r="C5" s="30" t="s">
        <v>13</v>
      </c>
      <c r="D5" s="30" t="s">
        <v>4</v>
      </c>
      <c r="E5" s="31" t="s">
        <v>6</v>
      </c>
      <c r="F5" s="30" t="s">
        <v>5</v>
      </c>
      <c r="G5" s="32" t="s">
        <v>7</v>
      </c>
      <c r="H5" s="30" t="s">
        <v>3</v>
      </c>
      <c r="I5" s="32" t="s">
        <v>8</v>
      </c>
      <c r="J5" s="32" t="s">
        <v>46</v>
      </c>
      <c r="K5" s="32" t="s">
        <v>40</v>
      </c>
      <c r="L5" s="33" t="s">
        <v>11</v>
      </c>
      <c r="M5" s="32" t="s">
        <v>9</v>
      </c>
      <c r="N5" s="32" t="s">
        <v>10</v>
      </c>
      <c r="O5" s="30" t="s">
        <v>0</v>
      </c>
      <c r="P5" s="30" t="s">
        <v>1</v>
      </c>
      <c r="Q5" s="30" t="s">
        <v>2</v>
      </c>
    </row>
    <row r="6" spans="2:17" ht="45" customHeight="1" x14ac:dyDescent="0.3">
      <c r="B6" s="29"/>
      <c r="C6" s="30"/>
      <c r="D6" s="30"/>
      <c r="E6" s="31"/>
      <c r="F6" s="30"/>
      <c r="G6" s="32"/>
      <c r="H6" s="30"/>
      <c r="I6" s="32"/>
      <c r="J6" s="32"/>
      <c r="K6" s="32"/>
      <c r="L6" s="33"/>
      <c r="M6" s="32"/>
      <c r="N6" s="32"/>
      <c r="O6" s="30"/>
      <c r="P6" s="30"/>
      <c r="Q6" s="30"/>
    </row>
    <row r="7" spans="2:17" ht="229.5" x14ac:dyDescent="0.3">
      <c r="B7" s="6" t="s">
        <v>24</v>
      </c>
      <c r="C7" s="6" t="s">
        <v>14</v>
      </c>
      <c r="D7" s="6" t="s">
        <v>26</v>
      </c>
      <c r="E7" s="16">
        <v>43321107.399999999</v>
      </c>
      <c r="F7" s="6" t="s">
        <v>33</v>
      </c>
      <c r="G7" s="16">
        <v>131720</v>
      </c>
      <c r="H7" s="6" t="s">
        <v>34</v>
      </c>
      <c r="I7" s="16">
        <v>99080</v>
      </c>
      <c r="J7" s="16"/>
      <c r="K7" s="16">
        <v>0</v>
      </c>
      <c r="L7" s="6" t="s">
        <v>27</v>
      </c>
      <c r="M7" s="16">
        <v>288600</v>
      </c>
      <c r="N7" s="21">
        <f>M7+I7+G7+E7</f>
        <v>43840507.399999999</v>
      </c>
      <c r="O7" s="14">
        <v>46023</v>
      </c>
      <c r="P7" s="14">
        <v>46387</v>
      </c>
      <c r="Q7" s="6" t="s">
        <v>16</v>
      </c>
    </row>
    <row r="8" spans="2:17" ht="140.25" x14ac:dyDescent="0.3">
      <c r="B8" s="6" t="s">
        <v>18</v>
      </c>
      <c r="C8" s="6" t="s">
        <v>15</v>
      </c>
      <c r="D8" s="6" t="s">
        <v>28</v>
      </c>
      <c r="E8" s="16">
        <v>0</v>
      </c>
      <c r="F8" s="6" t="s">
        <v>29</v>
      </c>
      <c r="G8" s="19">
        <v>19991900</v>
      </c>
      <c r="H8" s="6" t="s">
        <v>30</v>
      </c>
      <c r="I8" s="19">
        <v>1940200</v>
      </c>
      <c r="J8" s="19"/>
      <c r="K8" s="16">
        <v>0</v>
      </c>
      <c r="L8" s="6" t="s">
        <v>31</v>
      </c>
      <c r="M8" s="19">
        <v>14202000</v>
      </c>
      <c r="N8" s="21">
        <f>M8+I8+G8+E8</f>
        <v>36134100</v>
      </c>
      <c r="O8" s="14">
        <v>46023</v>
      </c>
      <c r="P8" s="14">
        <v>46387</v>
      </c>
      <c r="Q8" s="6" t="s">
        <v>17</v>
      </c>
    </row>
    <row r="9" spans="2:17" ht="96.75" customHeight="1" x14ac:dyDescent="0.3">
      <c r="B9" s="6" t="s">
        <v>20</v>
      </c>
      <c r="C9" s="6" t="s">
        <v>15</v>
      </c>
      <c r="D9" s="6" t="s">
        <v>35</v>
      </c>
      <c r="E9" s="16">
        <v>0</v>
      </c>
      <c r="F9" s="6" t="s">
        <v>36</v>
      </c>
      <c r="G9" s="19">
        <v>1998700</v>
      </c>
      <c r="H9" s="6"/>
      <c r="I9" s="16">
        <v>0</v>
      </c>
      <c r="J9" s="16"/>
      <c r="K9" s="16">
        <v>0</v>
      </c>
      <c r="L9" s="6"/>
      <c r="M9" s="19"/>
      <c r="N9" s="21">
        <f t="shared" ref="N9:N11" si="0">M9+I9+G9+E9</f>
        <v>1998700</v>
      </c>
      <c r="O9" s="14">
        <v>46023</v>
      </c>
      <c r="P9" s="14">
        <v>46387</v>
      </c>
      <c r="Q9" s="6" t="s">
        <v>17</v>
      </c>
    </row>
    <row r="10" spans="2:17" ht="43.5" customHeight="1" x14ac:dyDescent="0.3">
      <c r="B10" s="6" t="s">
        <v>32</v>
      </c>
      <c r="C10" s="6" t="s">
        <v>15</v>
      </c>
      <c r="D10" s="6" t="s">
        <v>35</v>
      </c>
      <c r="E10" s="16">
        <v>0</v>
      </c>
      <c r="F10" s="6"/>
      <c r="G10" s="16">
        <v>0</v>
      </c>
      <c r="H10" s="8"/>
      <c r="I10" s="16">
        <v>0</v>
      </c>
      <c r="J10" s="16"/>
      <c r="K10" s="16">
        <v>0</v>
      </c>
      <c r="L10" s="6" t="s">
        <v>25</v>
      </c>
      <c r="M10" s="17">
        <v>854000</v>
      </c>
      <c r="N10" s="21">
        <f t="shared" si="0"/>
        <v>854000</v>
      </c>
      <c r="O10" s="14">
        <v>46023</v>
      </c>
      <c r="P10" s="14">
        <v>46387</v>
      </c>
      <c r="Q10" s="6" t="s">
        <v>17</v>
      </c>
    </row>
    <row r="11" spans="2:17" ht="165.75" customHeight="1" x14ac:dyDescent="0.3">
      <c r="B11" s="6" t="s">
        <v>37</v>
      </c>
      <c r="C11" s="6" t="s">
        <v>15</v>
      </c>
      <c r="D11" s="6" t="s">
        <v>35</v>
      </c>
      <c r="E11" s="16">
        <v>0</v>
      </c>
      <c r="F11" s="6" t="s">
        <v>42</v>
      </c>
      <c r="G11" s="17">
        <v>3974000</v>
      </c>
      <c r="H11" s="6" t="s">
        <v>43</v>
      </c>
      <c r="I11" s="17">
        <v>55000</v>
      </c>
      <c r="J11" s="17"/>
      <c r="K11" s="16">
        <v>0</v>
      </c>
      <c r="L11" s="6" t="s">
        <v>38</v>
      </c>
      <c r="M11" s="17">
        <v>2000000</v>
      </c>
      <c r="N11" s="21">
        <f t="shared" si="0"/>
        <v>6029000</v>
      </c>
      <c r="O11" s="14">
        <v>46023</v>
      </c>
      <c r="P11" s="14">
        <v>46387</v>
      </c>
      <c r="Q11" s="6" t="s">
        <v>17</v>
      </c>
    </row>
    <row r="12" spans="2:17" ht="61.5" customHeight="1" x14ac:dyDescent="0.3">
      <c r="B12" s="6" t="s">
        <v>44</v>
      </c>
      <c r="C12" s="6" t="s">
        <v>15</v>
      </c>
      <c r="D12" s="6" t="s">
        <v>35</v>
      </c>
      <c r="E12" s="16">
        <v>0</v>
      </c>
      <c r="F12" s="7"/>
      <c r="G12" s="16">
        <v>0</v>
      </c>
      <c r="H12" s="6" t="s">
        <v>45</v>
      </c>
      <c r="I12" s="16">
        <v>1100000</v>
      </c>
      <c r="J12" s="16"/>
      <c r="K12" s="16">
        <v>0</v>
      </c>
      <c r="L12" s="9"/>
      <c r="M12" s="16">
        <v>0</v>
      </c>
      <c r="N12" s="21">
        <f>M12+I12+G12+E12</f>
        <v>1100000</v>
      </c>
      <c r="O12" s="15">
        <v>46143</v>
      </c>
      <c r="P12" s="15">
        <v>46203</v>
      </c>
      <c r="Q12" s="6" t="s">
        <v>19</v>
      </c>
    </row>
    <row r="13" spans="2:17" ht="42" customHeight="1" x14ac:dyDescent="0.3">
      <c r="B13" s="6" t="s">
        <v>39</v>
      </c>
      <c r="C13" s="6" t="s">
        <v>15</v>
      </c>
      <c r="D13" s="9" t="s">
        <v>35</v>
      </c>
      <c r="E13" s="16">
        <v>0</v>
      </c>
      <c r="F13" s="9"/>
      <c r="G13" s="16">
        <v>0</v>
      </c>
      <c r="H13" s="8"/>
      <c r="I13" s="16">
        <v>0</v>
      </c>
      <c r="J13" s="6" t="s">
        <v>41</v>
      </c>
      <c r="K13" s="17">
        <v>308000</v>
      </c>
      <c r="L13" s="9"/>
      <c r="M13" s="16">
        <v>0</v>
      </c>
      <c r="N13" s="21">
        <f>SUM(K13:M13)</f>
        <v>308000</v>
      </c>
      <c r="O13" s="15">
        <v>46285</v>
      </c>
      <c r="P13" s="15">
        <v>46300</v>
      </c>
      <c r="Q13" s="6" t="s">
        <v>19</v>
      </c>
    </row>
    <row r="14" spans="2:17" ht="26.25" customHeight="1" x14ac:dyDescent="0.3">
      <c r="B14" s="24" t="s">
        <v>47</v>
      </c>
      <c r="C14" s="10"/>
      <c r="D14" s="11"/>
      <c r="E14" s="18">
        <f>SUM(E7:E13)</f>
        <v>43321107.399999999</v>
      </c>
      <c r="F14" s="12"/>
      <c r="G14" s="18">
        <f>SUM(G7:G13)</f>
        <v>26096320</v>
      </c>
      <c r="H14" s="11"/>
      <c r="I14" s="18">
        <f>SUM(I7:I13)</f>
        <v>3194280</v>
      </c>
      <c r="J14" s="18"/>
      <c r="K14" s="23">
        <f>SUM(K7:K13)</f>
        <v>308000</v>
      </c>
      <c r="L14" s="13"/>
      <c r="M14" s="18">
        <f>SUM(M7:M13)</f>
        <v>17344600</v>
      </c>
      <c r="N14" s="22">
        <f>SUM(N7:N13)</f>
        <v>90264307.400000006</v>
      </c>
      <c r="O14" s="5"/>
      <c r="P14" s="5"/>
      <c r="Q14" s="34"/>
    </row>
  </sheetData>
  <mergeCells count="19">
    <mergeCell ref="N5:N6"/>
    <mergeCell ref="O5:O6"/>
    <mergeCell ref="P5:P6"/>
    <mergeCell ref="B2:Q2"/>
    <mergeCell ref="B3:Q3"/>
    <mergeCell ref="B4:Q4"/>
    <mergeCell ref="B5:B6"/>
    <mergeCell ref="C5:C6"/>
    <mergeCell ref="D5:D6"/>
    <mergeCell ref="E5:E6"/>
    <mergeCell ref="F5:F6"/>
    <mergeCell ref="G5:G6"/>
    <mergeCell ref="H5:H6"/>
    <mergeCell ref="Q5:Q6"/>
    <mergeCell ref="I5:I6"/>
    <mergeCell ref="L5:L6"/>
    <mergeCell ref="J5:J6"/>
    <mergeCell ref="K5:K6"/>
    <mergeCell ref="M5:M6"/>
  </mergeCells>
  <pageMargins left="0.51181102362204722" right="0.31496062992125984" top="0.47244094488188981" bottom="0.47244094488188981" header="0.31496062992125984" footer="0.31496062992125984"/>
  <pageSetup paperSize="5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Mimi Flores</cp:lastModifiedBy>
  <cp:lastPrinted>2024-11-08T21:12:17Z</cp:lastPrinted>
  <dcterms:created xsi:type="dcterms:W3CDTF">2019-01-22T18:42:40Z</dcterms:created>
  <dcterms:modified xsi:type="dcterms:W3CDTF">2025-10-21T22:12:51Z</dcterms:modified>
</cp:coreProperties>
</file>