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autoCompressPictures="0"/>
  <xr:revisionPtr revIDLastSave="0" documentId="13_ncr:1_{D888C308-4BF4-481F-8CA3-38CA7AA0B5DA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<sst xmlns="http://schemas.openxmlformats.org/spreadsheetml/2006/main" count="34" uniqueCount="16">
  <si>
    <t>LUNES</t>
  </si>
  <si>
    <t xml:space="preserve">•Actividades diarias administrativas y cuidado de resguardos  </t>
  </si>
  <si>
    <t xml:space="preserve">• Actividades diarias administrativas y cuidado de resguardos  
</t>
  </si>
  <si>
    <t xml:space="preserve">• Guardia alimentación y chequeo de caninos
</t>
  </si>
  <si>
    <t>Notas: El resto de actividades puede variar y estan sujeta a reportes ciudadanos dentro y fuera del horario de oficina, asi como el horario de las actividades pueden ser modificadas según el reporte o actividad.</t>
  </si>
  <si>
    <t xml:space="preserve">• Guardia atención y alimentación de caninos resguardados
</t>
  </si>
  <si>
    <t xml:space="preserve">• Actividades diarias administrativas y cuidado de resguardos  
</t>
  </si>
  <si>
    <t xml:space="preserve">• Guardia alimentación y chequeo de caninos
</t>
  </si>
  <si>
    <t>diciembre</t>
  </si>
  <si>
    <t xml:space="preserve">•Festivo </t>
  </si>
  <si>
    <t xml:space="preserve">• Actividades diarias administrativas y cuidado de resguardos  
• Informe POA 2025 
</t>
  </si>
  <si>
    <t xml:space="preserve">• Actividades diarias administrativas y cuidado de resguardos  
• Campaña regala un arbol a tu perro  </t>
  </si>
  <si>
    <t xml:space="preserve">• Actividades diarias administrativas y cuidado de resguardos  
• Campaña regala un arbol a tu perro  
• Reunion sala de regidores 
</t>
  </si>
  <si>
    <t xml:space="preserve">• Actividades diarias administrativas y cuidado de resguardos  
• Campaña regala un arbol a tu perro  
• Reunion perfil medico 
</t>
  </si>
  <si>
    <t xml:space="preserve">• Actividades diarias administrativas y cuidado de resguardos  
• Campaña regala un arbol a tu perro  
•Horario de 9:00 a.m. a 1:00 p.m. 
</t>
  </si>
  <si>
    <t xml:space="preserve">• Actividades diarias administrativas y cuidado de resguardos  
• Campaña regala un arbol a tu perro
•Horario de 9:00 a.m. a 1:00 p.m.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</si>
</sst>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 applyAlignment="1">
      <alignment horizontal="left" vertical="top" wrapTex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19049</xdr:rowOff>
    </xdr:from>
    <xdr:to>
      <xdr:col>7</xdr:col>
      <xdr:colOff>267362</xdr:colOff>
      <xdr:row>1</xdr:row>
      <xdr:rowOff>14333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19049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zoomScale="80" zoomScaleNormal="80" workbookViewId="0">
      <selection activeCell="D12" sqref="D12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3.1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2024</v>
      </c>
      <c r="C1" s="14" t="s">
        <v>8</v>
      </c>
      <c r="D1" s="14"/>
      <c r="E1" s="14"/>
      <c r="F1" s="15"/>
      <c r="G1" s="15"/>
      <c r="H1" s="15"/>
    </row>
    <row r="2" spans="1:8" ht="18" customHeight="1" x14ac:dyDescent="0.3">
      <c r="A2" s="3"/>
      <c r="B2" s="11" t="s">
        <v>0</v>
      </c>
      <c r="C2" s="4" t="str">
        <f>UPPER(TEXT(C3,"dddd"))</f>
        <v>MARTES</v>
      </c>
      <c r="D2" s="11" t="str">
        <f t="shared" ref="D2:H2" si="0">UPPER(TEXT(D3,"dddd"))</f>
        <v>MIÉRCOLES</v>
      </c>
      <c r="E2" s="4" t="str">
        <f t="shared" si="0"/>
        <v>JUEVES</v>
      </c>
      <c r="F2" s="11" t="str">
        <f t="shared" si="0"/>
        <v>VIERNES</v>
      </c>
      <c r="G2" s="4" t="str">
        <f t="shared" si="0"/>
        <v>SÁBADO</v>
      </c>
      <c r="H2" s="11" t="str">
        <f t="shared" si="0"/>
        <v>DOMINGO</v>
      </c>
    </row>
    <row r="3" spans="1:8" ht="16.5" customHeight="1" x14ac:dyDescent="0.3">
      <c r="B3" s="6">
        <f t="array" ref="B3:H3">Días+1+DATE(Calendario1Año,Calendario1MesOpción,1)-WEEKDAY(DATE(Calendario1Año,Calendario1MesOpción,1),DíaDeLaSemanaOpción)</f>
        <v>45621</v>
      </c>
      <c r="C3" s="6">
        <v>45622</v>
      </c>
      <c r="D3" s="6">
        <v>45623</v>
      </c>
      <c r="E3" s="6">
        <v>45624</v>
      </c>
      <c r="F3" s="6">
        <v>45625</v>
      </c>
      <c r="G3" s="6">
        <v>45626</v>
      </c>
      <c r="H3" s="7">
        <v>45627</v>
      </c>
    </row>
    <row r="4" spans="1:8" ht="115.5" customHeight="1" x14ac:dyDescent="0.3">
      <c r="B4" s="5"/>
      <c r="C4" s="8"/>
      <c r="D4" s="8"/>
      <c r="E4" s="9"/>
      <c r="F4" s="8"/>
      <c r="G4" s="8"/>
      <c r="H4" s="10" t="s">
        <v>5</v>
      </c>
    </row>
    <row r="5" spans="1:8" ht="16.5" customHeight="1" x14ac:dyDescent="0.3">
      <c r="B5" s="6">
        <f t="array" ref="B5:H5">Días+8+DATE(Calendario1Año,Calendario1MesOpción,1)-WEEKDAY(DATE(Calendario1Año,Calendario1MesOpción,1),DíaDeLaSemanaOpción)</f>
        <v>45628</v>
      </c>
      <c r="C5" s="6">
        <v>45629</v>
      </c>
      <c r="D5" s="6">
        <v>45630</v>
      </c>
      <c r="E5" s="6">
        <v>45631</v>
      </c>
      <c r="F5" s="6">
        <v>45632</v>
      </c>
      <c r="G5" s="6">
        <v>45633</v>
      </c>
      <c r="H5" s="7">
        <v>45634</v>
      </c>
    </row>
    <row r="6" spans="1:8" ht="106.5" customHeight="1" x14ac:dyDescent="0.3">
      <c r="B6" s="8" t="s">
        <v>1</v>
      </c>
      <c r="C6" s="8" t="s">
        <v>10</v>
      </c>
      <c r="D6" s="8" t="s">
        <v>2</v>
      </c>
      <c r="E6" s="8" t="s">
        <v>6</v>
      </c>
      <c r="F6" s="8" t="s">
        <v>2</v>
      </c>
      <c r="G6" s="8" t="s">
        <v>3</v>
      </c>
      <c r="H6" s="8" t="s">
        <v>3</v>
      </c>
    </row>
    <row r="7" spans="1:8" ht="16.5" customHeight="1" x14ac:dyDescent="0.3">
      <c r="B7" s="6">
        <f t="array" ref="B7:H7">Días+15+DATE(Calendario1Año,Calendario1MesOpción,1)-WEEKDAY(DATE(Calendario1Año,Calendario1MesOpción,1),DíaDeLaSemanaOpción)</f>
        <v>45635</v>
      </c>
      <c r="C7" s="6">
        <v>45636</v>
      </c>
      <c r="D7" s="6">
        <v>45637</v>
      </c>
      <c r="E7" s="6">
        <v>45638</v>
      </c>
      <c r="F7" s="6">
        <v>45639</v>
      </c>
      <c r="G7" s="6">
        <v>45640</v>
      </c>
      <c r="H7" s="7">
        <v>45641</v>
      </c>
    </row>
    <row r="8" spans="1:8" ht="109.5" customHeight="1" x14ac:dyDescent="0.3">
      <c r="B8" s="8" t="s">
        <v>6</v>
      </c>
      <c r="C8" s="8" t="s">
        <v>11</v>
      </c>
      <c r="D8" s="8" t="s">
        <v>11</v>
      </c>
      <c r="E8" s="8" t="s">
        <v>11</v>
      </c>
      <c r="F8" s="8" t="s">
        <v>13</v>
      </c>
      <c r="G8" s="8" t="s">
        <v>3</v>
      </c>
      <c r="H8" s="8" t="s">
        <v>3</v>
      </c>
    </row>
    <row r="9" spans="1:8" ht="16.5" customHeight="1" x14ac:dyDescent="0.3">
      <c r="B9" s="6">
        <f t="array" ref="B9:H9">Días+22+DATE(Calendario1Año,Calendario1MesOpción,1)-WEEKDAY(DATE(Calendario1Año,Calendario1MesOpción,1),DíaDeLaSemanaOpción)</f>
        <v>45642</v>
      </c>
      <c r="C9" s="6">
        <v>45643</v>
      </c>
      <c r="D9" s="6">
        <v>45644</v>
      </c>
      <c r="E9" s="6">
        <v>45645</v>
      </c>
      <c r="F9" s="6">
        <v>45646</v>
      </c>
      <c r="G9" s="6">
        <v>45647</v>
      </c>
      <c r="H9" s="7">
        <v>45648</v>
      </c>
    </row>
    <row r="10" spans="1:8" ht="119.25" customHeight="1" x14ac:dyDescent="0.3">
      <c r="B10" s="8" t="s">
        <v>11</v>
      </c>
      <c r="C10" s="8" t="s">
        <v>11</v>
      </c>
      <c r="D10" s="8" t="s">
        <v>11</v>
      </c>
      <c r="E10" s="8" t="s">
        <v>12</v>
      </c>
      <c r="F10" s="8" t="s">
        <v>11</v>
      </c>
      <c r="G10" s="8" t="s">
        <v>7</v>
      </c>
      <c r="H10" s="8" t="s">
        <v>3</v>
      </c>
    </row>
    <row r="11" spans="1:8" ht="16.5" customHeight="1" x14ac:dyDescent="0.3">
      <c r="B11" s="6">
        <f t="array" ref="B11:H11">Días+29+DATE(Calendario1Año,Calendario1MesOpción,1)-WEEKDAY(DATE(Calendario1Año,Calendario1MesOpción,1),DíaDeLaSemanaOpción)</f>
        <v>45649</v>
      </c>
      <c r="C11" s="6">
        <v>45650</v>
      </c>
      <c r="D11" s="6">
        <v>45651</v>
      </c>
      <c r="E11" s="6">
        <v>45652</v>
      </c>
      <c r="F11" s="6">
        <v>45653</v>
      </c>
      <c r="G11" s="6">
        <v>45654</v>
      </c>
      <c r="H11" s="7">
        <v>45655</v>
      </c>
    </row>
    <row r="12" spans="1:8" ht="84" customHeight="1" x14ac:dyDescent="0.3">
      <c r="B12" s="8" t="s">
        <v>11</v>
      </c>
      <c r="C12" s="8" t="s">
        <v>14</v>
      </c>
      <c r="D12" s="8" t="s">
        <v>9</v>
      </c>
      <c r="E12" s="8" t="s">
        <v>11</v>
      </c>
      <c r="F12" s="8" t="s">
        <v>11</v>
      </c>
      <c r="G12" s="8" t="s">
        <v>7</v>
      </c>
      <c r="H12" s="8" t="s">
        <v>7</v>
      </c>
    </row>
    <row r="13" spans="1:8" ht="16.5" customHeight="1" x14ac:dyDescent="0.3">
      <c r="B13" s="6">
        <f t="array" ref="B13:C13">Días+36+DATE(Calendario1Año,Calendario1MesOpción,1)-WEEKDAY(DATE(Calendario1Año,Calendario1MesOpción,1),DíaDeLaSemanaOpción)</f>
        <v>45656</v>
      </c>
      <c r="C13" s="6">
        <v>45657</v>
      </c>
      <c r="D13" s="12" t="s">
        <v>4</v>
      </c>
      <c r="E13" s="12"/>
      <c r="F13" s="12"/>
      <c r="G13" s="12"/>
      <c r="H13" s="12"/>
    </row>
    <row r="14" spans="1:8" ht="63.75" customHeight="1" x14ac:dyDescent="0.3">
      <c r="B14" s="8" t="s">
        <v>15</v>
      </c>
      <c r="C14" s="8" t="s">
        <v>9</v>
      </c>
      <c r="D14" s="13"/>
      <c r="E14" s="13"/>
      <c r="F14" s="13"/>
      <c r="G14" s="13"/>
      <c r="H14" s="13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2025-01-03T18:06:13Z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