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Informacion pendiente de publicar\Hacienda\2026\recibido jun26\mayo\cimtra may 26\"/>
    </mc:Choice>
  </mc:AlternateContent>
  <bookViews>
    <workbookView xWindow="0" yWindow="0" windowWidth="19200" windowHeight="8145"/>
  </bookViews>
  <sheets>
    <sheet name="Informacion de Gastos" sheetId="1" r:id="rId1"/>
    <sheet name="Comparación de montos por años" sheetId="3" r:id="rId2"/>
    <sheet name="Hoja2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6" i="3" l="1"/>
  <c r="L16" i="3" l="1"/>
  <c r="K16" i="3" l="1"/>
  <c r="J16" i="3" l="1"/>
  <c r="I16" i="3" l="1"/>
  <c r="H16" i="3" l="1"/>
  <c r="G16" i="3" l="1"/>
  <c r="F16" i="3" l="1"/>
  <c r="E16" i="3" l="1"/>
</calcChain>
</file>

<file path=xl/sharedStrings.xml><?xml version="1.0" encoding="utf-8"?>
<sst xmlns="http://schemas.openxmlformats.org/spreadsheetml/2006/main" count="60" uniqueCount="53">
  <si>
    <t>CIMTRA 1. Información sobre los gastos de comunicación social (Art. 8_V_j)</t>
  </si>
  <si>
    <t>RFC</t>
  </si>
  <si>
    <t>Fecha de la erogación</t>
  </si>
  <si>
    <t>Monto de la erogación</t>
  </si>
  <si>
    <t>Partida de la erogación</t>
  </si>
  <si>
    <t>Responsable directo de la autorización</t>
  </si>
  <si>
    <t>Denominación del medio o proveedor contratado;</t>
  </si>
  <si>
    <t>Número de factura</t>
  </si>
  <si>
    <t>Fecha de emisión de la factura</t>
  </si>
  <si>
    <t>Nombre del contribuyente</t>
  </si>
  <si>
    <t>Tipo de contribuyente</t>
  </si>
  <si>
    <t>Descripción del servicio;</t>
  </si>
  <si>
    <t>Justificación y/o relación con la función del sujeto obligado.</t>
  </si>
  <si>
    <t>Año  del ejercicio</t>
  </si>
  <si>
    <t>Total: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</si>
  <si>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</si>
  <si>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</si>
  <si>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</si>
  <si>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</si>
  <si>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</si>
  <si>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</si>
  <si>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</si>
  <si>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</si>
  <si>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</si>
  <si>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</si>
  <si>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</si>
  <si>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</si>
  <si>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2019</t>
  </si>
  <si>
    <t>2018</t>
  </si>
  <si>
    <t>2017</t>
  </si>
  <si>
    <t>2016</t>
  </si>
  <si>
    <t>2015</t>
  </si>
  <si>
    <t>MES / AÑO</t>
  </si>
  <si>
    <t>Gastos de Comunicación Social</t>
  </si>
  <si>
    <t xml:space="preserve">1. Información sobre los gastos de comunicación social </t>
  </si>
  <si>
    <t xml:space="preserve">  $-    </t>
  </si>
  <si>
    <t>2020</t>
  </si>
  <si>
    <t>2021</t>
  </si>
  <si>
    <t>NOTA</t>
  </si>
  <si>
    <t>2022</t>
  </si>
  <si>
    <t>2023</t>
  </si>
  <si>
    <t>2024</t>
  </si>
  <si>
    <t>2025</t>
  </si>
  <si>
    <t>2026</t>
  </si>
  <si>
    <t>7A46D</t>
  </si>
  <si>
    <t>Titular de la Dirección de Comunicación Institucional</t>
  </si>
  <si>
    <t>Decisiones</t>
  </si>
  <si>
    <t>Padilla Tepoxtecatl Jessica Yanet</t>
  </si>
  <si>
    <t>Persona Física con Actividad Empresarial</t>
  </si>
  <si>
    <t>Difusión en medios de mensajes sobre programas y actividades gubernamentales</t>
  </si>
  <si>
    <t>Publicidad en internet  noviembre 2025</t>
  </si>
  <si>
    <t>46ED2A</t>
  </si>
  <si>
    <t>Publicidad en internet 9-28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</si>
</sst>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</cellStyleXfs>
  <cellXfs count="29">
    <xf numFmtId="0" fontId="0" fillId="0" borderId="0" xfId="0"/>
    <xf numFmtId="0" fontId="4" fillId="0" borderId="2" xfId="4" applyAlignment="1">
      <alignment horizontal="center" vertical="center" wrapText="1"/>
    </xf>
    <xf numFmtId="2" fontId="0" fillId="0" borderId="0" xfId="0" applyNumberFormat="1"/>
    <xf numFmtId="14" fontId="0" fillId="0" borderId="0" xfId="0" applyNumberFormat="1"/>
    <xf numFmtId="44" fontId="0" fillId="0" borderId="0" xfId="0" applyNumberFormat="1"/>
    <xf numFmtId="44" fontId="0" fillId="0" borderId="0" xfId="1" applyFont="1"/>
    <xf numFmtId="0" fontId="5" fillId="0" borderId="0" xfId="0" applyFont="1"/>
    <xf numFmtId="0" fontId="5" fillId="0" borderId="0" xfId="0" applyFont="1" applyAlignment="1">
      <alignment horizontal="center" vertical="center"/>
    </xf>
    <xf numFmtId="8" fontId="0" fillId="0" borderId="0" xfId="1" applyNumberFormat="1" applyFont="1"/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44" fontId="8" fillId="0" borderId="0" xfId="1" applyFont="1"/>
    <xf numFmtId="0" fontId="9" fillId="0" borderId="0" xfId="0" applyFont="1" applyAlignment="1">
      <alignment horizontal="center" wrapText="1"/>
    </xf>
    <xf numFmtId="0" fontId="10" fillId="0" borderId="0" xfId="0" applyFont="1"/>
    <xf numFmtId="0" fontId="0" fillId="0" borderId="0" xfId="0" applyAlignment="1">
      <alignment horizontal="center"/>
    </xf>
    <xf numFmtId="44" fontId="0" fillId="0" borderId="0" xfId="1" applyFont="1" applyAlignment="1">
      <alignment horizontal="center" vertical="center"/>
    </xf>
    <xf numFmtId="0" fontId="0" fillId="0" borderId="0" xfId="0" applyNumberFormat="1" applyAlignment="1">
      <alignment vertical="center"/>
    </xf>
    <xf numFmtId="0" fontId="0" fillId="0" borderId="0" xfId="0" applyNumberFormat="1" applyAlignment="1"/>
    <xf numFmtId="14" fontId="0" fillId="0" borderId="0" xfId="0" applyNumberFormat="1" applyAlignment="1">
      <alignment vertical="center"/>
    </xf>
    <xf numFmtId="14" fontId="0" fillId="0" borderId="0" xfId="0" applyNumberFormat="1" applyAlignment="1"/>
    <xf numFmtId="44" fontId="11" fillId="0" borderId="0" xfId="1" applyFont="1"/>
    <xf numFmtId="0" fontId="1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3" fillId="0" borderId="0" xfId="0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top"/>
    </xf>
    <xf numFmtId="0" fontId="9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3" fillId="0" borderId="1" xfId="3" applyAlignment="1">
      <alignment horizontal="center"/>
    </xf>
  </cellXfs>
  <cellStyles count="5">
    <cellStyle name="Encabezado 1" xfId="3" builtinId="16"/>
    <cellStyle name="Moneda" xfId="1" builtinId="4"/>
    <cellStyle name="Normal" xfId="0" builtinId="0"/>
    <cellStyle name="Título" xfId="2" builtinId="15"/>
    <cellStyle name="Título 2" xfId="4" builtinId="17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GASTOS DE COMUNICACIÓN SOCIAL</a:t>
            </a:r>
          </a:p>
          <a:p>
            <a:pPr>
              <a:defRPr/>
            </a:pPr>
            <a:r>
              <a:rPr lang="es-ES"/>
              <a:t>POR MES</a:t>
            </a:r>
          </a:p>
        </c:rich>
      </c:tx>
      <c:layout>
        <c:manualLayout>
          <c:xMode val="edge"/>
          <c:yMode val="edge"/>
          <c:x val="0.29616651678985811"/>
          <c:y val="3.069053708439897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'Comparación de montos por años'!$B$3</c:f>
              <c:strCache>
                <c:ptCount val="1"/>
                <c:pt idx="0">
                  <c:v>2015</c:v>
                </c:pt>
              </c:strCache>
            </c:strRef>
          </c:tx>
          <c:invertIfNegative val="0"/>
          <c:cat>
            <c:strRef>
              <c:f>'Comparación de montos por años'!$A$4:$A$15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'Comparación de montos por años'!$B$4:$B$15</c:f>
              <c:numCache>
                <c:formatCode>"$"#,##0.00_);[Red]\("$"#,##0.00\)</c:formatCode>
                <c:ptCount val="12"/>
                <c:pt idx="0">
                  <c:v>68428.19</c:v>
                </c:pt>
                <c:pt idx="1">
                  <c:v>76442.399999999994</c:v>
                </c:pt>
                <c:pt idx="2">
                  <c:v>81664</c:v>
                </c:pt>
                <c:pt idx="3">
                  <c:v>91158.96</c:v>
                </c:pt>
                <c:pt idx="4">
                  <c:v>46671.96</c:v>
                </c:pt>
                <c:pt idx="5">
                  <c:v>39440</c:v>
                </c:pt>
                <c:pt idx="6">
                  <c:v>90747.96</c:v>
                </c:pt>
                <c:pt idx="7">
                  <c:v>53194</c:v>
                </c:pt>
                <c:pt idx="8">
                  <c:v>160855.44</c:v>
                </c:pt>
                <c:pt idx="9" formatCode="_(&quot;$&quot;* #,##0.00_);_(&quot;$&quot;* \(#,##0.00\);_(&quot;$&quot;* &quot;-&quot;??_);_(@_)">
                  <c:v>0</c:v>
                </c:pt>
                <c:pt idx="10">
                  <c:v>9700</c:v>
                </c:pt>
                <c:pt idx="11">
                  <c:v>17846.59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4F-406D-8ECF-E1EFFADFDE4E}"/>
            </c:ext>
          </c:extLst>
        </c:ser>
        <c:ser>
          <c:idx val="1"/>
          <c:order val="1"/>
          <c:tx>
            <c:strRef>
              <c:f>'Comparación de montos por años'!$C$3</c:f>
              <c:strCache>
                <c:ptCount val="1"/>
                <c:pt idx="0">
                  <c:v>2016</c:v>
                </c:pt>
              </c:strCache>
            </c:strRef>
          </c:tx>
          <c:invertIfNegative val="0"/>
          <c:cat>
            <c:strRef>
              <c:f>'Comparación de montos por años'!$A$4:$A$15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'Comparación de montos por años'!$C$4:$C$15</c:f>
              <c:numCache>
                <c:formatCode>"$"#,##0.00_);[Red]\("$"#,##0.00\)</c:formatCode>
                <c:ptCount val="12"/>
                <c:pt idx="0">
                  <c:v>7850.46</c:v>
                </c:pt>
                <c:pt idx="1">
                  <c:v>26857.05</c:v>
                </c:pt>
                <c:pt idx="2">
                  <c:v>7850.46</c:v>
                </c:pt>
                <c:pt idx="3">
                  <c:v>4234</c:v>
                </c:pt>
                <c:pt idx="4">
                  <c:v>34409.71</c:v>
                </c:pt>
                <c:pt idx="5">
                  <c:v>55715.38</c:v>
                </c:pt>
                <c:pt idx="6">
                  <c:v>28170.84</c:v>
                </c:pt>
                <c:pt idx="7">
                  <c:v>50071.4</c:v>
                </c:pt>
                <c:pt idx="8">
                  <c:v>54152.83</c:v>
                </c:pt>
                <c:pt idx="9">
                  <c:v>37160.6</c:v>
                </c:pt>
                <c:pt idx="10">
                  <c:v>44634.8</c:v>
                </c:pt>
                <c:pt idx="11">
                  <c:v>37920.78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4F-406D-8ECF-E1EFFADFDE4E}"/>
            </c:ext>
          </c:extLst>
        </c:ser>
        <c:ser>
          <c:idx val="2"/>
          <c:order val="2"/>
          <c:tx>
            <c:strRef>
              <c:f>'Comparación de montos por años'!$D$3</c:f>
              <c:strCache>
                <c:ptCount val="1"/>
                <c:pt idx="0">
                  <c:v>2017</c:v>
                </c:pt>
              </c:strCache>
            </c:strRef>
          </c:tx>
          <c:invertIfNegative val="0"/>
          <c:cat>
            <c:strRef>
              <c:f>'Comparación de montos por años'!$A$4:$A$15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'Comparación de montos por años'!$D$4:$D$15</c:f>
              <c:numCache>
                <c:formatCode>"$"#,##0.00_);[Red]\("$"#,##0.00\)</c:formatCode>
                <c:ptCount val="12"/>
                <c:pt idx="0">
                  <c:v>180076.19</c:v>
                </c:pt>
                <c:pt idx="1">
                  <c:v>129658.93</c:v>
                </c:pt>
                <c:pt idx="2">
                  <c:v>153366.24</c:v>
                </c:pt>
                <c:pt idx="3">
                  <c:v>113471.2</c:v>
                </c:pt>
                <c:pt idx="4">
                  <c:v>71858.83</c:v>
                </c:pt>
                <c:pt idx="5">
                  <c:v>103672.38</c:v>
                </c:pt>
                <c:pt idx="6">
                  <c:v>156866.70000000001</c:v>
                </c:pt>
                <c:pt idx="7">
                  <c:v>67276</c:v>
                </c:pt>
                <c:pt idx="8">
                  <c:v>83593.02</c:v>
                </c:pt>
                <c:pt idx="9">
                  <c:v>43822.01</c:v>
                </c:pt>
                <c:pt idx="10">
                  <c:v>64479.81</c:v>
                </c:pt>
                <c:pt idx="11">
                  <c:v>107000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4F-406D-8ECF-E1EFFADFDE4E}"/>
            </c:ext>
          </c:extLst>
        </c:ser>
        <c:ser>
          <c:idx val="3"/>
          <c:order val="3"/>
          <c:tx>
            <c:strRef>
              <c:f>'Comparación de montos por años'!$E$3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cat>
            <c:strRef>
              <c:f>'Comparación de montos por años'!$A$4:$A$15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'Comparación de montos por años'!$E$4:$E$15</c:f>
              <c:numCache>
                <c:formatCode>"$"#,##0.00_);[Red]\("$"#,##0.00\)</c:formatCode>
                <c:ptCount val="12"/>
                <c:pt idx="0">
                  <c:v>32360</c:v>
                </c:pt>
                <c:pt idx="1">
                  <c:v>41180</c:v>
                </c:pt>
                <c:pt idx="2">
                  <c:v>109172</c:v>
                </c:pt>
                <c:pt idx="3">
                  <c:v>44240</c:v>
                </c:pt>
                <c:pt idx="4">
                  <c:v>47504.76</c:v>
                </c:pt>
                <c:pt idx="5">
                  <c:v>24500.01</c:v>
                </c:pt>
                <c:pt idx="6">
                  <c:v>46088.77</c:v>
                </c:pt>
                <c:pt idx="7">
                  <c:v>41789.81</c:v>
                </c:pt>
                <c:pt idx="8">
                  <c:v>115220.76</c:v>
                </c:pt>
                <c:pt idx="9" formatCode="_(&quot;$&quot;* #,##0.00_);_(&quot;$&quot;* \(#,##0.00\);_(&quot;$&quot;* &quot;-&quot;??_);_(@_)">
                  <c:v>0</c:v>
                </c:pt>
                <c:pt idx="10" formatCode="_(&quot;$&quot;* #,##0.00_);_(&quot;$&quot;* \(#,##0.00\);_(&quot;$&quot;* &quot;-&quot;??_);_(@_)">
                  <c:v>0</c:v>
                </c:pt>
                <c:pt idx="11">
                  <c:v>185707.07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4F-406D-8ECF-E1EFFADFDE4E}"/>
            </c:ext>
          </c:extLst>
        </c:ser>
        <c:ser>
          <c:idx val="4"/>
          <c:order val="4"/>
          <c:tx>
            <c:strRef>
              <c:f>'Comparación de montos por años'!$F$3</c:f>
              <c:strCache>
                <c:ptCount val="1"/>
                <c:pt idx="0">
                  <c:v>2019</c:v>
                </c:pt>
              </c:strCache>
            </c:strRef>
          </c:tx>
          <c:invertIfNegative val="0"/>
          <c:cat>
            <c:strRef>
              <c:f>'Comparación de montos por años'!$A$4:$A$15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'Comparación de montos por años'!$F$4:$F$15</c:f>
              <c:numCache>
                <c:formatCode>"$"#,##0.00_);[Red]\("$"#,##0.00\)</c:formatCode>
                <c:ptCount val="12"/>
                <c:pt idx="0">
                  <c:v>31175.96</c:v>
                </c:pt>
                <c:pt idx="1">
                  <c:v>10440</c:v>
                </c:pt>
                <c:pt idx="2" formatCode="_(&quot;$&quot;* #,##0.00_);_(&quot;$&quot;* \(#,##0.00\);_(&quot;$&quot;* &quot;-&quot;??_);_(@_)">
                  <c:v>14964</c:v>
                </c:pt>
                <c:pt idx="3" formatCode="_(&quot;$&quot;* #,##0.00_);_(&quot;$&quot;* \(#,##0.00\);_(&quot;$&quot;* &quot;-&quot;??_);_(@_)">
                  <c:v>56066.66</c:v>
                </c:pt>
                <c:pt idx="4" formatCode="_(&quot;$&quot;* #,##0.00_);_(&quot;$&quot;* \(#,##0.00\);_(&quot;$&quot;* &quot;-&quot;??_);_(@_)">
                  <c:v>39481.32</c:v>
                </c:pt>
                <c:pt idx="5" formatCode="_(&quot;$&quot;* #,##0.00_);_(&quot;$&quot;* \(#,##0.00\);_(&quot;$&quot;* &quot;-&quot;??_);_(@_)">
                  <c:v>37507.99</c:v>
                </c:pt>
                <c:pt idx="6" formatCode="_(&quot;$&quot;* #,##0.00_);_(&quot;$&quot;* \(#,##0.00\);_(&quot;$&quot;* &quot;-&quot;??_);_(@_)">
                  <c:v>182670.66</c:v>
                </c:pt>
                <c:pt idx="7" formatCode="_(&quot;$&quot;* #,##0.00_);_(&quot;$&quot;* \(#,##0.00\);_(&quot;$&quot;* &quot;-&quot;??_);_(@_)">
                  <c:v>21074.66</c:v>
                </c:pt>
                <c:pt idx="8" formatCode="_(&quot;$&quot;* #,##0.00_);_(&quot;$&quot;* \(#,##0.00\);_(&quot;$&quot;* &quot;-&quot;??_);_(@_)">
                  <c:v>96199.99</c:v>
                </c:pt>
                <c:pt idx="9" formatCode="_(&quot;$&quot;* #,##0.00_);_(&quot;$&quot;* \(#,##0.00\);_(&quot;$&quot;* &quot;-&quot;??_);_(@_)">
                  <c:v>24932</c:v>
                </c:pt>
                <c:pt idx="10" formatCode="_(&quot;$&quot;* #,##0.00_);_(&quot;$&quot;* \(#,##0.00\);_(&quot;$&quot;* &quot;-&quot;??_);_(@_)">
                  <c:v>40407.99</c:v>
                </c:pt>
                <c:pt idx="11" formatCode="_(&quot;$&quot;* #,##0.00_);_(&quot;$&quot;* \(#,##0.00\);_(&quot;$&quot;* &quot;-&quot;??_);_(@_)">
                  <c:v>100183.98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4F-406D-8ECF-E1EFFADFDE4E}"/>
            </c:ext>
          </c:extLst>
        </c:ser>
        <c:ser>
          <c:idx val="5"/>
          <c:order val="5"/>
          <c:tx>
            <c:strRef>
              <c:f>'Comparación de montos por años'!$G$3</c:f>
              <c:strCache>
                <c:ptCount val="1"/>
                <c:pt idx="0">
                  <c:v>2020</c:v>
                </c:pt>
              </c:strCache>
            </c:strRef>
          </c:tx>
          <c:invertIfNegative val="0"/>
          <c:cat>
            <c:strRef>
              <c:f>'Comparación de montos por años'!$A$4:$A$15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'Comparación de montos por años'!$G$4:$G$15</c:f>
              <c:numCache>
                <c:formatCode>"$"#,##0.00_);[Red]\("$"#,##0.00\)</c:formatCode>
                <c:ptCount val="12"/>
                <c:pt idx="0">
                  <c:v>63391.88</c:v>
                </c:pt>
                <c:pt idx="1">
                  <c:v>24647.46</c:v>
                </c:pt>
                <c:pt idx="2" formatCode="_(&quot;$&quot;* #,##0.00_);_(&quot;$&quot;* \(#,##0.00\);_(&quot;$&quot;* &quot;-&quot;??_);_(@_)">
                  <c:v>91487.98</c:v>
                </c:pt>
                <c:pt idx="3" formatCode="_(&quot;$&quot;* #,##0.00_);_(&quot;$&quot;* \(#,##0.00\);_(&quot;$&quot;* &quot;-&quot;??_);_(@_)">
                  <c:v>3016</c:v>
                </c:pt>
                <c:pt idx="4" formatCode="_(&quot;$&quot;* #,##0.00_);_(&quot;$&quot;* \(#,##0.00\);_(&quot;$&quot;* &quot;-&quot;??_);_(@_)">
                  <c:v>38666.660000000003</c:v>
                </c:pt>
                <c:pt idx="5" formatCode="_(&quot;$&quot;* #,##0.00_);_(&quot;$&quot;* \(#,##0.00\);_(&quot;$&quot;* &quot;-&quot;??_);_(@_)">
                  <c:v>40523.99</c:v>
                </c:pt>
                <c:pt idx="6" formatCode="_(&quot;$&quot;* #,##0.00_);_(&quot;$&quot;* \(#,##0.00\);_(&quot;$&quot;* &quot;-&quot;??_);_(@_)">
                  <c:v>19333.330000000002</c:v>
                </c:pt>
                <c:pt idx="7" formatCode="_(&quot;$&quot;* #,##0.00_);_(&quot;$&quot;* \(#,##0.00\);_(&quot;$&quot;* &quot;-&quot;??_);_(@_)">
                  <c:v>19333.330000000002</c:v>
                </c:pt>
                <c:pt idx="8" formatCode="_(&quot;$&quot;* #,##0.00_);_(&quot;$&quot;* \(#,##0.00\);_(&quot;$&quot;* &quot;-&quot;??_);_(@_)">
                  <c:v>0</c:v>
                </c:pt>
                <c:pt idx="9" formatCode="_(&quot;$&quot;* #,##0.00_);_(&quot;$&quot;* \(#,##0.00\);_(&quot;$&quot;* &quot;-&quot;??_);_(@_)">
                  <c:v>6766.28</c:v>
                </c:pt>
                <c:pt idx="10" formatCode="_(&quot;$&quot;* #,##0.00_);_(&quot;$&quot;* \(#,##0.00\);_(&quot;$&quot;* &quot;-&quot;??_);_(@_)">
                  <c:v>11971.2</c:v>
                </c:pt>
                <c:pt idx="11" formatCode="_(&quot;$&quot;* #,##0.00_);_(&quot;$&quot;* \(#,##0.00\);_(&quot;$&quot;* &quot;-&quot;??_);_(@_)">
                  <c:v>19333.330000000002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AC-44E6-B3ED-CB427F624A44}"/>
            </c:ext>
          </c:extLst>
        </c:ser>
        <c:ser>
          <c:idx val="6"/>
          <c:order val="6"/>
          <c:tx>
            <c:strRef>
              <c:f>'Comparación de montos por años'!$H$3</c:f>
              <c:strCache>
                <c:ptCount val="1"/>
                <c:pt idx="0">
                  <c:v>2021</c:v>
                </c:pt>
              </c:strCache>
            </c:strRef>
          </c:tx>
          <c:invertIfNegative val="0"/>
          <c:cat>
            <c:strRef>
              <c:f>'Comparación de montos por años'!$A$4:$A$15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'Comparación de montos por años'!$H$4:$H$15</c:f>
              <c:numCache>
                <c:formatCode>"$"#,##0.00_);[Red]\("$"#,##0.00\)</c:formatCode>
                <c:ptCount val="12"/>
                <c:pt idx="0">
                  <c:v>2900</c:v>
                </c:pt>
                <c:pt idx="1">
                  <c:v>45549.33</c:v>
                </c:pt>
                <c:pt idx="2" formatCode="_(&quot;$&quot;* #,##0.00_);_(&quot;$&quot;* \(#,##0.00\);_(&quot;$&quot;* &quot;-&quot;??_);_(@_)">
                  <c:v>31304.53</c:v>
                </c:pt>
                <c:pt idx="3" formatCode="_(&quot;$&quot;* #,##0.00_);_(&quot;$&quot;* \(#,##0.00\);_(&quot;$&quot;* &quot;-&quot;??_);_(@_)">
                  <c:v>46896.86</c:v>
                </c:pt>
                <c:pt idx="4" formatCode="_(&quot;$&quot;* #,##0.00_);_(&quot;$&quot;* \(#,##0.00\);_(&quot;$&quot;* &quot;-&quot;??_);_(@_)">
                  <c:v>38666.660000000003</c:v>
                </c:pt>
                <c:pt idx="5" formatCode="_(&quot;$&quot;* #,##0.00_);_(&quot;$&quot;* \(#,##0.00\);_(&quot;$&quot;* &quot;-&quot;??_);_(@_)">
                  <c:v>0</c:v>
                </c:pt>
                <c:pt idx="6" formatCode="_(&quot;$&quot;* #,##0.00_);_(&quot;$&quot;* \(#,##0.00\);_(&quot;$&quot;* &quot;-&quot;??_);_(@_)">
                  <c:v>38666.660000000003</c:v>
                </c:pt>
                <c:pt idx="7" formatCode="_(&quot;$&quot;* #,##0.00_);_(&quot;$&quot;* \(#,##0.00\);_(&quot;$&quot;* &quot;-&quot;??_);_(@_)">
                  <c:v>2088</c:v>
                </c:pt>
                <c:pt idx="8" formatCode="_(&quot;$&quot;* #,##0.00_);_(&quot;$&quot;* \(#,##0.00\);_(&quot;$&quot;* &quot;-&quot;??_);_(@_)">
                  <c:v>24999.96</c:v>
                </c:pt>
                <c:pt idx="9" formatCode="_(&quot;$&quot;* #,##0.00_);_(&quot;$&quot;* \(#,##0.00\);_(&quot;$&quot;* &quot;-&quot;??_);_(@_)">
                  <c:v>0</c:v>
                </c:pt>
                <c:pt idx="10" formatCode="_(&quot;$&quot;* #,##0.00_);_(&quot;$&quot;* \(#,##0.00\);_(&quot;$&quot;* &quot;-&quot;??_);_(@_)">
                  <c:v>0</c:v>
                </c:pt>
                <c:pt idx="11" formatCode="_(&quot;$&quot;* #,##0.00_);_(&quot;$&quot;* \(#,##0.00\);_(&quot;$&quot;* &quot;-&quot;??_);_(@_)">
                  <c:v>16666.64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AC-44E6-B3ED-CB427F624A44}"/>
            </c:ext>
          </c:extLst>
        </c:ser>
        <c:ser>
          <c:idx val="7"/>
          <c:order val="7"/>
          <c:tx>
            <c:strRef>
              <c:f>'Comparación de montos por años'!$I$3</c:f>
              <c:strCache>
                <c:ptCount val="1"/>
                <c:pt idx="0">
                  <c:v>2022</c:v>
                </c:pt>
              </c:strCache>
            </c:strRef>
          </c:tx>
          <c:invertIfNegative val="0"/>
          <c:cat>
            <c:strRef>
              <c:f>'Comparación de montos por años'!$A$4:$A$15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'Comparación de montos por años'!$I$4:$I$15</c:f>
              <c:numCache>
                <c:formatCode>_("$"* #,##0.00_);_("$"* \(#,##0.00\);_("$"* "-"??_);_(@_)</c:formatCode>
                <c:ptCount val="12"/>
                <c:pt idx="0" formatCode="&quot;$&quot;#,##0.00_);[Red]\(&quot;$&quot;#,##0.00\)">
                  <c:v>0</c:v>
                </c:pt>
                <c:pt idx="1">
                  <c:v>35484.400000000001</c:v>
                </c:pt>
                <c:pt idx="2">
                  <c:v>60315.59</c:v>
                </c:pt>
                <c:pt idx="3">
                  <c:v>8236</c:v>
                </c:pt>
                <c:pt idx="4">
                  <c:v>55334.86</c:v>
                </c:pt>
                <c:pt idx="5">
                  <c:v>29666.26</c:v>
                </c:pt>
                <c:pt idx="6">
                  <c:v>85361.89</c:v>
                </c:pt>
                <c:pt idx="7">
                  <c:v>22424.01</c:v>
                </c:pt>
                <c:pt idx="8">
                  <c:v>46507.199999999997</c:v>
                </c:pt>
                <c:pt idx="9">
                  <c:v>136221.85999999999</c:v>
                </c:pt>
                <c:pt idx="10">
                  <c:v>47132.01</c:v>
                </c:pt>
                <c:pt idx="11">
                  <c:v>66503.31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AC-44E6-B3ED-CB427F624A44}"/>
            </c:ext>
          </c:extLst>
        </c:ser>
        <c:ser>
          <c:idx val="8"/>
          <c:order val="8"/>
          <c:tx>
            <c:strRef>
              <c:f>'Comparación de montos por años'!$J$3</c:f>
              <c:strCache>
                <c:ptCount val="1"/>
                <c:pt idx="0">
                  <c:v>2023</c:v>
                </c:pt>
              </c:strCache>
            </c:strRef>
          </c:tx>
          <c:invertIfNegative val="0"/>
          <c:cat>
            <c:strRef>
              <c:f>'Comparación de montos por años'!$A$4:$A$15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'Comparación de montos por años'!$J$4:$J$15</c:f>
              <c:numCache>
                <c:formatCode>_("$"* #,##0.00_);_("$"* \(#,##0.00\);_("$"* "-"??_);_(@_)</c:formatCode>
                <c:ptCount val="12"/>
                <c:pt idx="0">
                  <c:v>92215.51</c:v>
                </c:pt>
                <c:pt idx="1">
                  <c:v>77779.210000000006</c:v>
                </c:pt>
                <c:pt idx="2">
                  <c:v>124970.1</c:v>
                </c:pt>
                <c:pt idx="3">
                  <c:v>38804.86</c:v>
                </c:pt>
                <c:pt idx="4">
                  <c:v>157779.64000000001</c:v>
                </c:pt>
                <c:pt idx="5">
                  <c:v>110627.42</c:v>
                </c:pt>
                <c:pt idx="6">
                  <c:v>34800</c:v>
                </c:pt>
                <c:pt idx="7">
                  <c:v>107716.55</c:v>
                </c:pt>
                <c:pt idx="8">
                  <c:v>169665.9</c:v>
                </c:pt>
                <c:pt idx="9">
                  <c:v>171197.58</c:v>
                </c:pt>
                <c:pt idx="10">
                  <c:v>0</c:v>
                </c:pt>
                <c:pt idx="11">
                  <c:v>17400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AC-44E6-B3ED-CB427F624A44}"/>
            </c:ext>
          </c:extLst>
        </c:ser>
        <c:ser>
          <c:idx val="9"/>
          <c:order val="9"/>
          <c:tx>
            <c:strRef>
              <c:f>'Comparación de montos por años'!$K$3</c:f>
              <c:strCache>
                <c:ptCount val="1"/>
                <c:pt idx="0">
                  <c:v>2024</c:v>
                </c:pt>
              </c:strCache>
            </c:strRef>
          </c:tx>
          <c:invertIfNegative val="0"/>
          <c:cat>
            <c:strRef>
              <c:f>'Comparación de montos por años'!$A$4:$A$15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'Comparación de montos por años'!$K$4:$K$15</c:f>
              <c:numCache>
                <c:formatCode>_("$"* #,##0.00_);_("$"* \(#,##0.00\);_("$"* "-"??_);_(@_)</c:formatCode>
                <c:ptCount val="12"/>
                <c:pt idx="0">
                  <c:v>419382.28</c:v>
                </c:pt>
                <c:pt idx="1">
                  <c:v>0</c:v>
                </c:pt>
                <c:pt idx="2">
                  <c:v>0</c:v>
                </c:pt>
                <c:pt idx="3">
                  <c:v>106400</c:v>
                </c:pt>
                <c:pt idx="4">
                  <c:v>134000</c:v>
                </c:pt>
                <c:pt idx="5">
                  <c:v>47400</c:v>
                </c:pt>
                <c:pt idx="6">
                  <c:v>105200</c:v>
                </c:pt>
                <c:pt idx="7">
                  <c:v>156600</c:v>
                </c:pt>
                <c:pt idx="8">
                  <c:v>34800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AC-44E6-B3ED-CB427F624A44}"/>
            </c:ext>
          </c:extLst>
        </c:ser>
        <c:ser>
          <c:idx val="10"/>
          <c:order val="10"/>
          <c:tx>
            <c:strRef>
              <c:f>'Comparación de montos por años'!$L$3</c:f>
              <c:strCache>
                <c:ptCount val="1"/>
                <c:pt idx="0">
                  <c:v>2025</c:v>
                </c:pt>
              </c:strCache>
            </c:strRef>
          </c:tx>
          <c:invertIfNegative val="0"/>
          <c:cat>
            <c:strRef>
              <c:f>'Comparación de montos por años'!$A$4:$A$15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'Comparación de montos por años'!$L$4:$L$15</c:f>
              <c:numCache>
                <c:formatCode>_("$"* #,##0.00_);_("$"* \(#,##0.00\);_("$"* "-"??_);_(@_)</c:formatCode>
                <c:ptCount val="12"/>
                <c:pt idx="0">
                  <c:v>0</c:v>
                </c:pt>
                <c:pt idx="1">
                  <c:v>15000.01</c:v>
                </c:pt>
                <c:pt idx="2">
                  <c:v>0</c:v>
                </c:pt>
                <c:pt idx="3">
                  <c:v>0</c:v>
                </c:pt>
                <c:pt idx="4">
                  <c:v>15000.01</c:v>
                </c:pt>
                <c:pt idx="5">
                  <c:v>24822.51</c:v>
                </c:pt>
                <c:pt idx="6">
                  <c:v>33176</c:v>
                </c:pt>
                <c:pt idx="7">
                  <c:v>15000.01</c:v>
                </c:pt>
                <c:pt idx="8">
                  <c:v>32400.01</c:v>
                </c:pt>
                <c:pt idx="9">
                  <c:v>32400.01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CAC-44E6-B3ED-CB427F624A44}"/>
            </c:ext>
          </c:extLst>
        </c:ser>
        <c:ser>
          <c:idx val="11"/>
          <c:order val="11"/>
          <c:tx>
            <c:strRef>
              <c:f>'Comparación de montos por años'!$M$3</c:f>
              <c:strCache>
                <c:ptCount val="1"/>
                <c:pt idx="0">
                  <c:v>2026</c:v>
                </c:pt>
              </c:strCache>
            </c:strRef>
          </c:tx>
          <c:invertIfNegative val="0"/>
          <c:cat>
            <c:strRef>
              <c:f>'Comparación de montos por años'!$A$4:$A$15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'Comparación de montos por años'!$M$4:$M$15</c:f>
              <c:numCache>
                <c:formatCode>_("$"* #,##0.00_);_("$"* \(#,##0.00\);_("$"*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67200.009999999995</c:v>
                </c:pt>
                <c:pt idx="3">
                  <c:v>0</c:v>
                </c:pt>
                <c:pt idx="4">
                  <c:v>25714.21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AC-44E6-B3ED-CB427F624A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40142736"/>
        <c:axId val="1840138928"/>
      </c:barChart>
      <c:catAx>
        <c:axId val="1840142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840138928"/>
        <c:crosses val="autoZero"/>
        <c:auto val="1"/>
        <c:lblAlgn val="ctr"/>
        <c:lblOffset val="100"/>
        <c:noMultiLvlLbl val="0"/>
      </c:catAx>
      <c:valAx>
        <c:axId val="1840138928"/>
        <c:scaling>
          <c:orientation val="minMax"/>
        </c:scaling>
        <c:delete val="0"/>
        <c:axPos val="l"/>
        <c:majorGridlines/>
        <c:numFmt formatCode="&quot;$&quot;#,##0.00_);[Red]\(&quot;$&quot;#,##0.00\)" sourceLinked="1"/>
        <c:majorTickMark val="none"/>
        <c:minorTickMark val="none"/>
        <c:tickLblPos val="nextTo"/>
        <c:crossAx val="184014273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GASTOS DE COMUNICACIÓN SOCIAL POR AÑO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'Comparación de montos por años'!$B$16</c:f>
              <c:numCache>
                <c:formatCode>"$"#,##0.00_);[Red]\("$"#,##0.00\)</c:formatCode>
                <c:ptCount val="1"/>
                <c:pt idx="0">
                  <c:v>736149.5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C9-4B92-AE67-BC1EE809BDE0}"/>
            </c:ext>
          </c:extLst>
        </c:ser>
        <c:ser>
          <c:idx val="1"/>
          <c:order val="1"/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'Comparación de montos por años'!$C$16</c:f>
              <c:numCache>
                <c:formatCode>"$"#,##0.00_);[Red]\("$"#,##0.00\)</c:formatCode>
                <c:ptCount val="1"/>
                <c:pt idx="0">
                  <c:v>389028.31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C9-4B92-AE67-BC1EE809BDE0}"/>
            </c:ext>
          </c:extLst>
        </c:ser>
        <c:ser>
          <c:idx val="2"/>
          <c:order val="2"/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'Comparación de montos por años'!$D$16</c:f>
              <c:numCache>
                <c:formatCode>"$"#,##0.00_);[Red]\("$"#,##0.00\)</c:formatCode>
                <c:ptCount val="1"/>
                <c:pt idx="0">
                  <c:v>1275141.31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C9-4B92-AE67-BC1EE809BDE0}"/>
            </c:ext>
          </c:extLst>
        </c:ser>
        <c:ser>
          <c:idx val="3"/>
          <c:order val="3"/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'Comparación de montos por años'!$E$16</c:f>
              <c:numCache>
                <c:formatCode>"$"#,##0.00_);[Red]\("$"#,##0.00\)</c:formatCode>
                <c:ptCount val="1"/>
                <c:pt idx="0">
                  <c:v>687763.18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C9-4B92-AE67-BC1EE809BDE0}"/>
            </c:ext>
          </c:extLst>
        </c:ser>
        <c:ser>
          <c:idx val="4"/>
          <c:order val="4"/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'Comparación de montos por años'!$F$16</c:f>
              <c:numCache>
                <c:formatCode>"$"#,##0.00_);[Red]\("$"#,##0.00\)</c:formatCode>
                <c:ptCount val="1"/>
                <c:pt idx="0">
                  <c:v>655105.21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C9-4B92-AE67-BC1EE809BDE0}"/>
            </c:ext>
          </c:extLst>
        </c:ser>
        <c:ser>
          <c:idx val="5"/>
          <c:order val="5"/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'Comparación de montos por años'!$G$16</c:f>
              <c:numCache>
                <c:formatCode>"$"#,##0.00_);[Red]\("$"#,##0.00\)</c:formatCode>
                <c:ptCount val="1"/>
                <c:pt idx="0">
                  <c:v>338471.44000000006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F2-4B64-A8C5-E4AEF497AB18}"/>
            </c:ext>
          </c:extLst>
        </c:ser>
        <c:ser>
          <c:idx val="6"/>
          <c:order val="6"/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'Comparación de montos por años'!$H$16</c:f>
              <c:numCache>
                <c:formatCode>"$"#,##0.00_);[Red]\("$"#,##0.00\)</c:formatCode>
                <c:ptCount val="1"/>
                <c:pt idx="0">
                  <c:v>247738.64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F2-4B64-A8C5-E4AEF497AB18}"/>
            </c:ext>
          </c:extLst>
        </c:ser>
        <c:ser>
          <c:idx val="7"/>
          <c:order val="7"/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'Comparación de montos por años'!$I$16</c:f>
              <c:numCache>
                <c:formatCode>"$"#,##0.00_);[Red]\("$"#,##0.00\)</c:formatCode>
                <c:ptCount val="1"/>
                <c:pt idx="0">
                  <c:v>593187.3899999999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F2-4B64-A8C5-E4AEF497AB18}"/>
            </c:ext>
          </c:extLst>
        </c:ser>
        <c:ser>
          <c:idx val="8"/>
          <c:order val="8"/>
          <c:spPr>
            <a:solidFill>
              <a:schemeClr val="bg1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'Comparación de montos por años'!$J$16</c:f>
              <c:numCache>
                <c:formatCode>_("$"* #,##0.00_);_("$"* \(#,##0.00\);_("$"* "-"??_);_(@_)</c:formatCode>
                <c:ptCount val="1"/>
                <c:pt idx="0">
                  <c:v>1102956.77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F2-4B64-A8C5-E4AEF497AB18}"/>
            </c:ext>
          </c:extLst>
        </c:ser>
        <c:ser>
          <c:idx val="9"/>
          <c:order val="9"/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'Comparación de montos por años'!$K$16</c:f>
              <c:numCache>
                <c:formatCode>_("$"* #,##0.00_);_("$"* \(#,##0.00\);_("$"* "-"??_);_(@_)</c:formatCode>
                <c:ptCount val="1"/>
                <c:pt idx="0">
                  <c:v>1003782.28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F2-4B64-A8C5-E4AEF497AB18}"/>
            </c:ext>
          </c:extLst>
        </c:ser>
        <c:ser>
          <c:idx val="10"/>
          <c:order val="10"/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'Comparación de montos por años'!$L$16</c:f>
              <c:numCache>
                <c:formatCode>_("$"* #,##0.00_);_("$"* \(#,##0.00\);_("$"* "-"??_);_(@_)</c:formatCode>
                <c:ptCount val="1"/>
                <c:pt idx="0">
                  <c:v>167798.56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AF2-4B64-A8C5-E4AEF497AB18}"/>
            </c:ext>
          </c:extLst>
        </c:ser>
        <c:ser>
          <c:idx val="11"/>
          <c:order val="11"/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'Comparación de montos por años'!$M$16</c:f>
              <c:numCache>
                <c:formatCode>_("$"* #,##0.00_);_("$"* \(#,##0.00\);_("$"* "-"??_);_(@_)</c:formatCode>
                <c:ptCount val="1"/>
                <c:pt idx="0">
                  <c:v>92914.22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AF2-4B64-A8C5-E4AEF497AB1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0144368"/>
        <c:axId val="1840139472"/>
      </c:barChart>
      <c:catAx>
        <c:axId val="18401443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40139472"/>
        <c:crosses val="autoZero"/>
        <c:auto val="1"/>
        <c:lblAlgn val="ctr"/>
        <c:lblOffset val="100"/>
        <c:noMultiLvlLbl val="0"/>
      </c:catAx>
      <c:valAx>
        <c:axId val="1840139472"/>
        <c:scaling>
          <c:orientation val="minMax"/>
        </c:scaling>
        <c:delete val="1"/>
        <c:axPos val="l"/>
        <c:numFmt formatCode="&quot;$&quot;#,##0.00_);[Red]\(&quot;$&quot;#,##0.00\)" sourceLinked="1"/>
        <c:majorTickMark val="none"/>
        <c:minorTickMark val="none"/>
        <c:tickLblPos val="nextTo"/>
        <c:crossAx val="1840144368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390524</xdr:colOff>
      <xdr:row>15</xdr:row>
      <xdr:rowOff>133349</xdr:rowOff>
    </xdr:from>
    <xdr:to>
      <xdr:col>24</xdr:col>
      <xdr:colOff>409575</xdr:colOff>
      <xdr:row>37</xdr:row>
      <xdr:rowOff>152400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342900</xdr:colOff>
      <xdr:row>18</xdr:row>
      <xdr:rowOff>171450</xdr:rowOff>
    </xdr:from>
    <xdr:to>
      <xdr:col>8</xdr:col>
      <xdr:colOff>495300</xdr:colOff>
      <xdr:row>33</xdr:row>
      <xdr:rowOff>66675</xdr:rowOff>
    </xdr:to>
    <xdr:graphicFrame macro="">
      <xdr:nvGraphicFramePr>
        <xdr:cNvPr id="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la2" displayName="Tabla2" ref="A3:M16" totalsRowShown="0" headerRowDxfId="7">
  <autoFilter ref="A3:M16"/>
  <tableColumns count="13">
    <tableColumn id="1" name="MES / AÑO"/>
    <tableColumn id="2" name="2015"/>
    <tableColumn id="3" name="2016"/>
    <tableColumn id="4" name="2017"/>
    <tableColumn id="5" name="2018"/>
    <tableColumn id="6" name="2019"/>
    <tableColumn id="7" name="2020" dataDxfId="6" dataCellStyle="Moneda"/>
    <tableColumn id="8" name="2021" dataDxfId="5" dataCellStyle="Moneda"/>
    <tableColumn id="9" name="2022" dataDxfId="4" dataCellStyle="Moneda"/>
    <tableColumn id="10" name="2023" dataDxfId="3" dataCellStyle="Moneda"/>
    <tableColumn id="11" name="2024" dataDxfId="2" dataCellStyle="Moneda"/>
    <tableColumn id="12" name="2025" dataDxfId="1" dataCellStyle="Moneda"/>
    <tableColumn id="13" name="2026" dataDxfId="0" dataCellStyle="Moneda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"/>
  <sheetViews>
    <sheetView tabSelected="1" workbookViewId="0">
      <selection activeCell="A5" sqref="A5:XFD5"/>
    </sheetView>
  </sheetViews>
  <sheetFormatPr baseColWidth="10" defaultRowHeight="15" x14ac:dyDescent="0.25"/>
  <cols>
    <col min="1" max="1" width="10" style="2" customWidth="1"/>
    <col min="2" max="2" width="14" style="3" customWidth="1"/>
    <col min="3" max="3" width="13.5703125" style="4" customWidth="1"/>
    <col min="4" max="4" width="13.7109375" customWidth="1"/>
    <col min="5" max="5" width="13.140625" customWidth="1"/>
    <col min="6" max="6" width="19" style="3" customWidth="1"/>
    <col min="7" max="7" width="34.42578125" customWidth="1"/>
    <col min="8" max="8" width="28.42578125" customWidth="1"/>
    <col min="9" max="9" width="29.85546875" customWidth="1"/>
    <col min="10" max="10" width="36.42578125" customWidth="1"/>
    <col min="11" max="11" width="7.85546875" customWidth="1"/>
    <col min="12" max="12" width="36.5703125" customWidth="1"/>
    <col min="13" max="13" width="73" customWidth="1"/>
    <col min="14" max="14" width="7.140625" customWidth="1"/>
    <col min="17" max="17" width="13.5703125" customWidth="1"/>
  </cols>
  <sheetData>
    <row r="1" spans="1:17" x14ac:dyDescent="0.25">
      <c r="A1"/>
      <c r="B1"/>
      <c r="C1"/>
      <c r="F1"/>
    </row>
    <row r="2" spans="1:17" ht="23.25" x14ac:dyDescent="0.25">
      <c r="A2" s="25" t="s">
        <v>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7" ht="35.25" customHeight="1" thickBot="1" x14ac:dyDescent="0.3">
      <c r="A3" s="1" t="s">
        <v>13</v>
      </c>
      <c r="B3" s="1" t="s">
        <v>2</v>
      </c>
      <c r="C3" s="1" t="s">
        <v>3</v>
      </c>
      <c r="D3" s="1" t="s">
        <v>4</v>
      </c>
      <c r="E3" s="1" t="s">
        <v>7</v>
      </c>
      <c r="F3" s="1" t="s">
        <v>8</v>
      </c>
      <c r="G3" s="1" t="s">
        <v>5</v>
      </c>
      <c r="H3" s="1" t="s">
        <v>6</v>
      </c>
      <c r="I3" s="1" t="s">
        <v>9</v>
      </c>
      <c r="J3" s="1" t="s">
        <v>10</v>
      </c>
      <c r="K3" s="1" t="s">
        <v>1</v>
      </c>
      <c r="L3" s="1" t="s">
        <v>11</v>
      </c>
      <c r="M3" s="1" t="s">
        <v>12</v>
      </c>
      <c r="N3" s="1" t="s">
        <v>38</v>
      </c>
    </row>
    <row r="4" spans="1:17" ht="32.25" thickTop="1" x14ac:dyDescent="0.5">
      <c r="A4" s="17">
        <v>2026</v>
      </c>
      <c r="B4" s="19">
        <v>46020</v>
      </c>
      <c r="C4" s="16">
        <v>15000.01</v>
      </c>
      <c r="D4" s="23">
        <v>366</v>
      </c>
      <c r="E4" s="24" t="s">
        <v>44</v>
      </c>
      <c r="F4" s="20">
        <v>45992</v>
      </c>
      <c r="G4" t="s">
        <v>45</v>
      </c>
      <c r="H4" t="s">
        <v>46</v>
      </c>
      <c r="I4" t="s">
        <v>47</v>
      </c>
      <c r="J4" t="s">
        <v>48</v>
      </c>
      <c r="L4" t="s">
        <v>50</v>
      </c>
      <c r="M4" s="14" t="s">
        <v>49</v>
      </c>
      <c r="N4" s="26"/>
      <c r="O4" s="26"/>
      <c r="P4" s="26"/>
      <c r="Q4" s="26"/>
    </row>
    <row r="5" spans="1:17" ht="21" customHeight="1" x14ac:dyDescent="0.5">
      <c r="A5" s="17">
        <v>2026</v>
      </c>
      <c r="B5" s="19">
        <v>46126</v>
      </c>
      <c r="C5" s="16">
        <v>10714.2</v>
      </c>
      <c r="D5">
        <v>366</v>
      </c>
      <c r="E5" s="15" t="s">
        <v>51</v>
      </c>
      <c r="F5" s="20">
        <v>46092</v>
      </c>
      <c r="G5" t="s">
        <v>45</v>
      </c>
      <c r="H5" t="s">
        <v>46</v>
      </c>
      <c r="I5" t="s">
        <v>47</v>
      </c>
      <c r="J5" t="s">
        <v>48</v>
      </c>
      <c r="L5" t="s">
        <v>52</v>
      </c>
      <c r="M5" s="14" t="s">
        <v>49</v>
      </c>
      <c r="N5" s="13"/>
    </row>
    <row r="6" spans="1:17" ht="21" customHeight="1" x14ac:dyDescent="0.5">
      <c r="A6" s="17"/>
      <c r="B6" s="19"/>
      <c r="C6" s="16"/>
      <c r="E6" s="15"/>
      <c r="F6" s="20"/>
      <c r="M6" s="14"/>
      <c r="N6" s="13"/>
    </row>
    <row r="7" spans="1:17" x14ac:dyDescent="0.25">
      <c r="A7" s="18"/>
      <c r="B7" s="20"/>
      <c r="E7" s="15"/>
      <c r="F7" s="20"/>
      <c r="M7" s="14"/>
    </row>
  </sheetData>
  <mergeCells count="2">
    <mergeCell ref="A2:M2"/>
    <mergeCell ref="N4:Q4"/>
  </mergeCells>
  <pageMargins left="0.7" right="0.7" top="0.75" bottom="0.75" header="0.3" footer="0.3"/>
  <pageSetup paperSize="5" scale="3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workbookViewId="0">
      <selection activeCell="M9" sqref="M9"/>
    </sheetView>
  </sheetViews>
  <sheetFormatPr baseColWidth="10" defaultRowHeight="15" x14ac:dyDescent="0.25"/>
  <cols>
    <col min="1" max="1" width="12.85546875" customWidth="1"/>
    <col min="4" max="4" width="14.85546875" customWidth="1"/>
    <col min="6" max="6" width="12.5703125" bestFit="1" customWidth="1"/>
    <col min="7" max="8" width="12.5703125" customWidth="1"/>
    <col min="9" max="9" width="12.5703125" bestFit="1" customWidth="1"/>
    <col min="10" max="11" width="14.140625" bestFit="1" customWidth="1"/>
    <col min="12" max="12" width="12.7109375" customWidth="1"/>
  </cols>
  <sheetData>
    <row r="1" spans="1:18" ht="20.25" thickBot="1" x14ac:dyDescent="0.35">
      <c r="A1" s="28" t="s">
        <v>34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</row>
    <row r="2" spans="1:18" ht="15.75" thickTop="1" x14ac:dyDescent="0.25">
      <c r="A2" s="27" t="s">
        <v>33</v>
      </c>
      <c r="B2" s="27"/>
      <c r="C2" s="27"/>
      <c r="D2" s="27"/>
      <c r="E2" s="27"/>
      <c r="F2" s="27"/>
      <c r="G2" s="9"/>
      <c r="H2" s="11"/>
    </row>
    <row r="3" spans="1:18" x14ac:dyDescent="0.25">
      <c r="A3" s="6" t="s">
        <v>32</v>
      </c>
      <c r="B3" s="7" t="s">
        <v>31</v>
      </c>
      <c r="C3" s="7" t="s">
        <v>30</v>
      </c>
      <c r="D3" s="7" t="s">
        <v>29</v>
      </c>
      <c r="E3" s="7" t="s">
        <v>28</v>
      </c>
      <c r="F3" s="7" t="s">
        <v>27</v>
      </c>
      <c r="G3" s="10" t="s">
        <v>36</v>
      </c>
      <c r="H3" s="10" t="s">
        <v>37</v>
      </c>
      <c r="I3" s="10" t="s">
        <v>39</v>
      </c>
      <c r="J3" s="10" t="s">
        <v>40</v>
      </c>
      <c r="K3" s="10" t="s">
        <v>41</v>
      </c>
      <c r="L3" s="7" t="s">
        <v>42</v>
      </c>
      <c r="M3" s="22" t="s">
        <v>43</v>
      </c>
    </row>
    <row r="4" spans="1:18" x14ac:dyDescent="0.25">
      <c r="A4" t="s">
        <v>26</v>
      </c>
      <c r="B4" s="8">
        <v>68428.19</v>
      </c>
      <c r="C4" s="8">
        <v>7850.46</v>
      </c>
      <c r="D4" s="8">
        <v>180076.19</v>
      </c>
      <c r="E4" s="8">
        <v>32360</v>
      </c>
      <c r="F4" s="8">
        <v>31175.96</v>
      </c>
      <c r="G4" s="8">
        <v>63391.88</v>
      </c>
      <c r="H4" s="8">
        <v>2900</v>
      </c>
      <c r="I4" s="8">
        <v>0</v>
      </c>
      <c r="J4" s="12">
        <v>92215.51</v>
      </c>
      <c r="K4" s="12">
        <v>419382.28</v>
      </c>
      <c r="L4" s="5">
        <v>0</v>
      </c>
      <c r="M4" s="21">
        <v>0</v>
      </c>
    </row>
    <row r="5" spans="1:18" x14ac:dyDescent="0.25">
      <c r="A5" t="s">
        <v>25</v>
      </c>
      <c r="B5" s="8">
        <v>76442.399999999994</v>
      </c>
      <c r="C5" s="8">
        <v>26857.05</v>
      </c>
      <c r="D5" s="8">
        <v>129658.93</v>
      </c>
      <c r="E5" s="8">
        <v>41180</v>
      </c>
      <c r="F5" s="8">
        <v>10440</v>
      </c>
      <c r="G5" s="8">
        <v>24647.46</v>
      </c>
      <c r="H5" s="8">
        <v>45549.33</v>
      </c>
      <c r="I5" s="5">
        <v>35484.400000000001</v>
      </c>
      <c r="J5" s="12">
        <v>77779.210000000006</v>
      </c>
      <c r="K5" s="12">
        <v>0</v>
      </c>
      <c r="L5" s="5">
        <v>15000.01</v>
      </c>
      <c r="M5" s="21">
        <v>0</v>
      </c>
    </row>
    <row r="6" spans="1:18" x14ac:dyDescent="0.25">
      <c r="A6" t="s">
        <v>24</v>
      </c>
      <c r="B6" s="8">
        <v>81664</v>
      </c>
      <c r="C6" s="8">
        <v>7850.46</v>
      </c>
      <c r="D6" s="8">
        <v>153366.24</v>
      </c>
      <c r="E6" s="8">
        <v>109172</v>
      </c>
      <c r="F6" s="5">
        <v>14964</v>
      </c>
      <c r="G6" s="5">
        <v>91487.98</v>
      </c>
      <c r="H6" s="5">
        <v>31304.53</v>
      </c>
      <c r="I6" s="5">
        <v>60315.59</v>
      </c>
      <c r="J6" s="12">
        <v>124970.1</v>
      </c>
      <c r="K6" s="12">
        <v>0</v>
      </c>
      <c r="L6" s="5">
        <v>0</v>
      </c>
      <c r="M6" s="21">
        <v>67200.009999999995</v>
      </c>
    </row>
    <row r="7" spans="1:18" x14ac:dyDescent="0.25">
      <c r="A7" t="s">
        <v>23</v>
      </c>
      <c r="B7" s="8">
        <v>91158.96</v>
      </c>
      <c r="C7" s="8">
        <v>4234</v>
      </c>
      <c r="D7" s="8">
        <v>113471.2</v>
      </c>
      <c r="E7" s="8">
        <v>44240</v>
      </c>
      <c r="F7" s="5">
        <v>56066.66</v>
      </c>
      <c r="G7" s="5">
        <v>3016</v>
      </c>
      <c r="H7" s="5">
        <v>46896.86</v>
      </c>
      <c r="I7" s="5">
        <v>8236</v>
      </c>
      <c r="J7" s="12">
        <v>38804.86</v>
      </c>
      <c r="K7" s="12">
        <v>106400</v>
      </c>
      <c r="L7" s="5">
        <v>0</v>
      </c>
      <c r="M7" s="21">
        <v>0</v>
      </c>
    </row>
    <row r="8" spans="1:18" x14ac:dyDescent="0.25">
      <c r="A8" t="s">
        <v>22</v>
      </c>
      <c r="B8" s="8">
        <v>46671.96</v>
      </c>
      <c r="C8" s="8">
        <v>34409.71</v>
      </c>
      <c r="D8" s="8">
        <v>71858.83</v>
      </c>
      <c r="E8" s="8">
        <v>47504.76</v>
      </c>
      <c r="F8" s="5">
        <v>39481.32</v>
      </c>
      <c r="G8" s="5">
        <v>38666.660000000003</v>
      </c>
      <c r="H8" s="5">
        <v>38666.660000000003</v>
      </c>
      <c r="I8" s="4">
        <v>55334.86</v>
      </c>
      <c r="J8" s="12">
        <v>157779.64000000001</v>
      </c>
      <c r="K8" s="12">
        <v>134000</v>
      </c>
      <c r="L8" s="5">
        <v>15000.01</v>
      </c>
      <c r="M8" s="21">
        <v>25714.21</v>
      </c>
    </row>
    <row r="9" spans="1:18" x14ac:dyDescent="0.25">
      <c r="A9" t="s">
        <v>21</v>
      </c>
      <c r="B9" s="8">
        <v>39440</v>
      </c>
      <c r="C9" s="8">
        <v>55715.38</v>
      </c>
      <c r="D9" s="8">
        <v>103672.38</v>
      </c>
      <c r="E9" s="8">
        <v>24500.01</v>
      </c>
      <c r="F9" s="5">
        <v>37507.99</v>
      </c>
      <c r="G9" s="5">
        <v>40523.99</v>
      </c>
      <c r="H9" s="5">
        <v>0</v>
      </c>
      <c r="I9" s="5">
        <v>29666.26</v>
      </c>
      <c r="J9" s="12">
        <v>110627.42</v>
      </c>
      <c r="K9" s="12">
        <v>47400</v>
      </c>
      <c r="L9" s="5">
        <v>24822.51</v>
      </c>
      <c r="M9" s="21"/>
    </row>
    <row r="10" spans="1:18" x14ac:dyDescent="0.25">
      <c r="A10" t="s">
        <v>20</v>
      </c>
      <c r="B10" s="8">
        <v>90747.96</v>
      </c>
      <c r="C10" s="8">
        <v>28170.84</v>
      </c>
      <c r="D10" s="8">
        <v>156866.70000000001</v>
      </c>
      <c r="E10" s="8">
        <v>46088.77</v>
      </c>
      <c r="F10" s="5">
        <v>182670.66</v>
      </c>
      <c r="G10" s="5">
        <v>19333.330000000002</v>
      </c>
      <c r="H10" s="12">
        <v>38666.660000000003</v>
      </c>
      <c r="I10" s="12">
        <v>85361.89</v>
      </c>
      <c r="J10" s="12">
        <v>34800</v>
      </c>
      <c r="K10" s="12">
        <v>105200</v>
      </c>
      <c r="L10" s="5">
        <v>33176</v>
      </c>
      <c r="M10" s="21"/>
    </row>
    <row r="11" spans="1:18" x14ac:dyDescent="0.25">
      <c r="A11" t="s">
        <v>19</v>
      </c>
      <c r="B11" s="8">
        <v>53194</v>
      </c>
      <c r="C11" s="8">
        <v>50071.4</v>
      </c>
      <c r="D11" s="8">
        <v>67276</v>
      </c>
      <c r="E11" s="8">
        <v>41789.81</v>
      </c>
      <c r="F11" s="5">
        <v>21074.66</v>
      </c>
      <c r="G11" s="5">
        <v>19333.330000000002</v>
      </c>
      <c r="H11" s="5">
        <v>2088</v>
      </c>
      <c r="I11" s="5">
        <v>22424.01</v>
      </c>
      <c r="J11" s="12">
        <v>107716.55</v>
      </c>
      <c r="K11" s="12">
        <v>156600</v>
      </c>
      <c r="L11" s="16">
        <v>15000.01</v>
      </c>
      <c r="M11" s="21"/>
    </row>
    <row r="12" spans="1:18" x14ac:dyDescent="0.25">
      <c r="A12" t="s">
        <v>18</v>
      </c>
      <c r="B12" s="8">
        <v>160855.44</v>
      </c>
      <c r="C12" s="8">
        <v>54152.83</v>
      </c>
      <c r="D12" s="8">
        <v>83593.02</v>
      </c>
      <c r="E12" s="8">
        <v>115220.76</v>
      </c>
      <c r="F12" s="5">
        <v>96199.99</v>
      </c>
      <c r="G12" s="5">
        <v>0</v>
      </c>
      <c r="H12" s="5">
        <v>24999.96</v>
      </c>
      <c r="I12" s="5">
        <v>46507.199999999997</v>
      </c>
      <c r="J12" s="12">
        <v>169665.9</v>
      </c>
      <c r="K12" s="12">
        <v>34800</v>
      </c>
      <c r="L12" s="5">
        <v>32400.01</v>
      </c>
      <c r="M12" s="21"/>
    </row>
    <row r="13" spans="1:18" x14ac:dyDescent="0.25">
      <c r="A13" t="s">
        <v>17</v>
      </c>
      <c r="B13" s="5" t="s">
        <v>35</v>
      </c>
      <c r="C13" s="8">
        <v>37160.6</v>
      </c>
      <c r="D13" s="8">
        <v>43822.01</v>
      </c>
      <c r="E13" s="5" t="s">
        <v>35</v>
      </c>
      <c r="F13" s="5">
        <v>24932</v>
      </c>
      <c r="G13" s="5">
        <v>6766.28</v>
      </c>
      <c r="H13" s="5">
        <v>0</v>
      </c>
      <c r="I13" s="5">
        <v>136221.85999999999</v>
      </c>
      <c r="J13" s="12">
        <v>171197.58</v>
      </c>
      <c r="K13" s="12">
        <v>0</v>
      </c>
      <c r="L13" s="5">
        <v>32400.01</v>
      </c>
      <c r="M13" s="21"/>
    </row>
    <row r="14" spans="1:18" x14ac:dyDescent="0.25">
      <c r="A14" t="s">
        <v>16</v>
      </c>
      <c r="B14" s="8">
        <v>9700</v>
      </c>
      <c r="C14" s="8">
        <v>44634.8</v>
      </c>
      <c r="D14" s="8">
        <v>64479.81</v>
      </c>
      <c r="E14" s="5" t="s">
        <v>35</v>
      </c>
      <c r="F14" s="5">
        <v>40407.99</v>
      </c>
      <c r="G14" s="5">
        <v>11971.2</v>
      </c>
      <c r="H14" s="5">
        <v>0</v>
      </c>
      <c r="I14" s="5">
        <v>47132.01</v>
      </c>
      <c r="J14" s="12">
        <v>0</v>
      </c>
      <c r="K14" s="12">
        <v>0</v>
      </c>
      <c r="L14" s="5"/>
      <c r="M14" s="21"/>
    </row>
    <row r="15" spans="1:18" x14ac:dyDescent="0.25">
      <c r="A15" t="s">
        <v>15</v>
      </c>
      <c r="B15" s="8">
        <v>17846.59</v>
      </c>
      <c r="C15" s="8">
        <v>37920.78</v>
      </c>
      <c r="D15" s="8">
        <v>107000</v>
      </c>
      <c r="E15" s="8">
        <v>185707.07</v>
      </c>
      <c r="F15" s="5">
        <v>100183.98</v>
      </c>
      <c r="G15" s="5">
        <v>19333.330000000002</v>
      </c>
      <c r="H15" s="5">
        <v>16666.64</v>
      </c>
      <c r="I15" s="5">
        <v>66503.31</v>
      </c>
      <c r="J15" s="12">
        <v>17400</v>
      </c>
      <c r="K15" s="12">
        <v>0</v>
      </c>
      <c r="L15" s="5"/>
      <c r="M15" s="21"/>
    </row>
    <row r="16" spans="1:18" x14ac:dyDescent="0.25">
      <c r="A16" s="6" t="s">
        <v>14</v>
      </c>
      <c r="B16" s="8">
        <v>736149.5</v>
      </c>
      <c r="C16" s="8">
        <v>389028.31</v>
      </c>
      <c r="D16" s="8">
        <v>1275141.31</v>
      </c>
      <c r="E16" s="8">
        <f>SUBTOTAL(109,E4:E15)</f>
        <v>687763.18</v>
      </c>
      <c r="F16" s="8">
        <f>SUBTOTAL(109,F4:F15)</f>
        <v>655105.21</v>
      </c>
      <c r="G16" s="8">
        <f>SUM(G4:G15)</f>
        <v>338471.44000000006</v>
      </c>
      <c r="H16" s="8">
        <f>SUM(H4:H15)</f>
        <v>247738.64</v>
      </c>
      <c r="I16" s="8">
        <f>SUBTOTAL(109,I4:I15)</f>
        <v>593187.3899999999</v>
      </c>
      <c r="J16" s="12">
        <f>SUM(J4:J15)</f>
        <v>1102956.77</v>
      </c>
      <c r="K16" s="12">
        <f>SUM(K4:K15)</f>
        <v>1003782.28</v>
      </c>
      <c r="L16" s="5">
        <f>SUM(L4:L15)</f>
        <v>167798.56</v>
      </c>
      <c r="M16" s="5">
        <f>SUM(M4:M15)</f>
        <v>92914.22</v>
      </c>
    </row>
  </sheetData>
  <mergeCells count="2">
    <mergeCell ref="A2:F2"/>
    <mergeCell ref="A1:R1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Informacion de Gastos</vt:lpstr>
      <vt:lpstr>Comparación de montos por años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</dc:creator>
  <cp:lastModifiedBy>User</cp:lastModifiedBy>
  <cp:lastPrinted>2026-05-26T16:40:21Z</cp:lastPrinted>
  <dcterms:created xsi:type="dcterms:W3CDTF">2019-05-17T02:53:55Z</dcterms:created>
  <dcterms:modified xsi:type="dcterms:W3CDTF">2026-06-25T18:01:37Z</dcterms:modified>
</cp:coreProperties>
</file>