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DESKTOP-QC22BQU\Proyectos\Administración 2024-2027\TRANSPARECIA\TRANSPARENCIA DICIEMBRE\CIMTRA DICIEMBRE 2024\"/>
    </mc:Choice>
  </mc:AlternateContent>
  <xr:revisionPtr revIDLastSave="0" documentId="13_ncr:1_{10B5B559-D84E-44DE-BCF1-1FC91C7C3BEE}" xr6:coauthVersionLast="47" xr6:coauthVersionMax="47" xr10:uidLastSave="{00000000-0000-0000-0000-000000000000}"/>
  <bookViews>
    <workbookView xWindow="-120" yWindow="-120" windowWidth="24240" windowHeight="13020" firstSheet="3" activeTab="8" xr2:uid="{00000000-000D-0000-FFFF-FFFF00000000}"/>
  </bookViews>
  <sheets>
    <sheet name="ENE-JUN 2019" sheetId="1" r:id="rId1"/>
    <sheet name="JUL-DIC 2019" sheetId="2" r:id="rId2"/>
    <sheet name="JUNIO 2024" sheetId="19" r:id="rId3"/>
    <sheet name="JULIO 2024" sheetId="20" r:id="rId4"/>
    <sheet name="AGOSTO 2024" sheetId="21" r:id="rId5"/>
    <sheet name="SEPTIEMBRE 2024" sheetId="22" r:id="rId6"/>
    <sheet name="OCTUBRE 2024" sheetId="23" r:id="rId7"/>
    <sheet name="NOVIEMBRE 2024" sheetId="24" r:id="rId8"/>
    <sheet name="DICIEMBRE 2024" sheetId="25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25" l="1"/>
  <c r="R4" i="25"/>
  <c r="R5" i="24"/>
  <c r="R4" i="24"/>
  <c r="R11" i="2" l="1"/>
  <c r="R10" i="2"/>
  <c r="R9" i="2"/>
  <c r="R8" i="2"/>
  <c r="R7" i="2"/>
  <c r="R6" i="2"/>
  <c r="R5" i="2"/>
  <c r="R5" i="1" l="1"/>
  <c r="R6" i="1"/>
  <c r="R7" i="1"/>
  <c r="R8" i="1"/>
  <c r="R9" i="1"/>
  <c r="R10" i="1"/>
  <c r="R11" i="1"/>
</calcChain>
</file>

<file path=xl/sharedStrings.xml><?xml version="1.0" encoding="utf-8"?>
<sst xmlns="http://schemas.openxmlformats.org/spreadsheetml/2006/main" count="979" uniqueCount="79">
  <si>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</si>
  <si>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</si>
  <si>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</si>
  <si>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</si>
  <si>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</si>
  <si>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</si>
  <si>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</si>
  <si>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</si>
  <si>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</si>
  <si>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</si>
  <si>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</si>
  <si>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</si>
  <si>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</si>
  <si>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</si>
  <si>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</si>
  <si>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</si>
  <si>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</si>
  <si>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</si>
  <si>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</si>
  <si>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</si>
  <si>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</si>
  <si>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</si>
  <si>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</si>
  <si>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</si>
  <si>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</si>
  <si>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REHABILITACIÓN DE  LAS CALLES CON BACHES EN EL MUNICIPIO</t>
  </si>
  <si>
    <t>CONSTRUCCIÓN DE CONCRETO VIALIDADES EN EL MUNICIPIO</t>
  </si>
  <si>
    <t>REHABILITACIÓN DE CAMINOS SACA COSECHAS  EN EL MUNICIPIO</t>
  </si>
  <si>
    <t>DESASOLVE DE CANALES</t>
  </si>
  <si>
    <t>CONSTRUCCIÓN DE ESPACIOS ARQUITECTONICOSEN EL MUNICIPIO</t>
  </si>
  <si>
    <t>REHABILITACIÓN DE ESPACIOS ARQUITECTONICOS EN EL MUNICIPIO</t>
  </si>
  <si>
    <t>CONSTRUCCIÓN DE LINEAS ELECTRICAS</t>
  </si>
  <si>
    <t>CONSTRUCCIÓN DE COLECTORES</t>
  </si>
  <si>
    <t>DIRECCION DE OBRAS PUBLICAS</t>
  </si>
  <si>
    <t>REALIZADO / PROGRAMADO</t>
  </si>
  <si>
    <t>REALIZADO / SOLICITADO</t>
  </si>
  <si>
    <t>DEL 01 ENERO 2019 AL 30 JUNIO 2019</t>
  </si>
  <si>
    <t>SEMESTRAL</t>
  </si>
  <si>
    <t>BACHEO</t>
  </si>
  <si>
    <t>PAVIMENTO</t>
  </si>
  <si>
    <t>REHABILITACIÓN DE CAMINOS</t>
  </si>
  <si>
    <t>DESASOLVE</t>
  </si>
  <si>
    <t>CONSTRUCCIÓN DE ESPACIOS ARQUITECTONICOS</t>
  </si>
  <si>
    <t>REHABILITACIÓN DE ESPACIOS ARQUITECTONICOS</t>
  </si>
  <si>
    <t xml:space="preserve">ELECTRIFICACIONES </t>
  </si>
  <si>
    <t>COLECTORES</t>
  </si>
  <si>
    <t>M2</t>
  </si>
  <si>
    <t>KM</t>
  </si>
  <si>
    <t>ML</t>
  </si>
  <si>
    <r>
      <rPr>
        <b/>
        <sz val="9"/>
        <color indexed="8"/>
        <rFont val="Calibri"/>
        <family val="2"/>
      </rPr>
      <t>ESTRATEGIA 7.3</t>
    </r>
    <r>
      <rPr>
        <sz val="9"/>
        <rFont val="Arial"/>
        <family val="2"/>
      </rPr>
      <t xml:space="preserve"> DEL PLAN MUNICIPAL DE DESARROLLO, ES EL DE :RESTAURAR E INCREMENTAR LAS VIAS DE COMUNICACIÓN, CAMINOS SACA COSECHAS.</t>
    </r>
  </si>
  <si>
    <r>
      <rPr>
        <b/>
        <sz val="9"/>
        <rFont val="Arial"/>
        <family val="2"/>
      </rPr>
      <t>ESTRATEGIA 7.4</t>
    </r>
    <r>
      <rPr>
        <sz val="9"/>
        <rFont val="Arial"/>
        <family val="2"/>
      </rPr>
      <t xml:space="preserve"> DEL PLAN MUNICIPAL DE DESARROLLO, ES EL DE :EFICIENTAR EL ABASTO DE AGUA POTABLE  Y SANEMIENTO DE LAS AGUAS RESIDUALES.</t>
    </r>
  </si>
  <si>
    <r>
      <rPr>
        <b/>
        <sz val="9"/>
        <rFont val="Arial"/>
        <family val="2"/>
      </rPr>
      <t xml:space="preserve">ESTRATEGÍA 7.1 </t>
    </r>
    <r>
      <rPr>
        <sz val="9"/>
        <rFont val="Arial"/>
        <family val="2"/>
      </rPr>
      <t>DEL PLAN MUNICIPAL DE DESARROLLO, ES EL DE :ELABORACIÓN DE OBRAS FALTANTES EN EL MUNICIPIO.</t>
    </r>
  </si>
  <si>
    <r>
      <rPr>
        <b/>
        <sz val="9"/>
        <color indexed="8"/>
        <rFont val="Calibri"/>
        <family val="2"/>
      </rPr>
      <t xml:space="preserve">ESTRATEGIA 7.4 </t>
    </r>
    <r>
      <rPr>
        <sz val="9"/>
        <color indexed="8"/>
        <rFont val="Calibri"/>
        <family val="2"/>
      </rPr>
      <t>DEL PLAN MUNICIPAL DE DESARROLLO: ES E</t>
    </r>
    <r>
      <rPr>
        <b/>
        <sz val="9"/>
        <color indexed="8"/>
        <rFont val="Calibri"/>
        <family val="2"/>
      </rPr>
      <t>L</t>
    </r>
    <r>
      <rPr>
        <sz val="9"/>
        <rFont val="Arial"/>
        <family val="2"/>
      </rPr>
      <t xml:space="preserve"> EFICIENTAR EL ABASTO DE AGUA POTABLE  Y SANEMIENTO DE LAS AGUAS RESIDUALES.</t>
    </r>
  </si>
  <si>
    <t>REHABILITAR</t>
  </si>
  <si>
    <t>CONSTRUIR</t>
  </si>
  <si>
    <t>ACCION</t>
  </si>
  <si>
    <t>PLAN MUNICIPAL DE DESARROLLO</t>
  </si>
  <si>
    <t>CUANTITATIVO</t>
  </si>
  <si>
    <t>X</t>
  </si>
  <si>
    <t>MUNICIPAL</t>
  </si>
  <si>
    <t>DEL 01 JULIO 2019 AL 31 DICIEMBRE 2019</t>
  </si>
  <si>
    <t xml:space="preserve"> PAVIMENTO</t>
  </si>
  <si>
    <t>REPARACIÓN DE PAVIMENTO DE EMPEDRADO.</t>
  </si>
  <si>
    <t>BACHEO DE VIALIDADES CON MEZCLA ASFÁLTICA</t>
  </si>
  <si>
    <t>REVESTIMIENTO Y RE NIVELACIÓN DE VIALIDADES CON BALASTRE.</t>
  </si>
  <si>
    <t>REPARACIÓN LOSAS DE CONCRETO</t>
  </si>
  <si>
    <r>
      <rPr>
        <b/>
        <sz val="10"/>
        <color indexed="8"/>
        <rFont val="Calibri"/>
        <family val="2"/>
        <scheme val="minor"/>
      </rPr>
      <t>ESTRATEGIA 7.3</t>
    </r>
    <r>
      <rPr>
        <sz val="10"/>
        <rFont val="Calibri"/>
        <family val="2"/>
        <scheme val="minor"/>
      </rPr>
      <t xml:space="preserve"> DEL PLAN MUNICIPAL DE DESARROLLO, ES EL DE :RESTAURAR E INCREMENTAR LAS VIAS DE COMUNICACIÓN, CAMINOS SACA COSECHAS.</t>
    </r>
  </si>
  <si>
    <r>
      <rPr>
        <b/>
        <sz val="10"/>
        <rFont val="Calibri"/>
        <family val="2"/>
        <scheme val="minor"/>
      </rPr>
      <t>ESTRATEGIA 7.4</t>
    </r>
    <r>
      <rPr>
        <sz val="10"/>
        <rFont val="Calibri"/>
        <family val="2"/>
        <scheme val="minor"/>
      </rPr>
      <t xml:space="preserve"> DEL PLAN MUNICIPAL DE DESARROLLO, ES EL DE :EFICIENTAR EL ABASTO DE AGUA POTABLE  Y SANEMIENTO DE LAS AGUAS RESIDUALES.</t>
    </r>
  </si>
  <si>
    <r>
      <rPr>
        <b/>
        <sz val="10"/>
        <rFont val="Calibri"/>
        <family val="2"/>
        <scheme val="minor"/>
      </rPr>
      <t xml:space="preserve">ESTRATEGÍA 7.1 </t>
    </r>
    <r>
      <rPr>
        <sz val="10"/>
        <rFont val="Calibri"/>
        <family val="2"/>
        <scheme val="minor"/>
      </rPr>
      <t>DEL PLAN MUNICIPAL DE DESARROLLO, ES EL DE :ELABORACIÓN DE OBRAS FALTANTES EN EL MUNICIPIO.</t>
    </r>
  </si>
  <si>
    <t>TRIMESTRAL</t>
  </si>
  <si>
    <t>PROYECTOS</t>
  </si>
  <si>
    <t>CONSTRUCCIÓN DE ESPACIOS ARQUITECTONICOS EN EL MUNICIPIO</t>
  </si>
  <si>
    <t>DEL 01 AL 30 DE JUNIO 2024</t>
  </si>
  <si>
    <t>DEL 01 AL 31 DE JULIO 2024</t>
  </si>
  <si>
    <t>DEL 01 AL 31 DE AGOSTO 2024</t>
  </si>
  <si>
    <t>DEL 01 AL 30 DE SEPTIEMBRE 2024</t>
  </si>
  <si>
    <t>DEL 01 AL 31 DE OCTUBRE 2024</t>
  </si>
  <si>
    <t>DEL 01 AL 30 DE NOVIEMBRE 2024</t>
  </si>
  <si>
    <t>DEL 01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</si>
</sst>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name val="Arial"/>
      <family val="2"/>
    </font>
    <font>
      <b/>
      <sz val="9"/>
      <color indexed="8"/>
      <name val="Calibri"/>
      <family val="2"/>
    </font>
    <font>
      <b/>
      <sz val="9"/>
      <name val="Arial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2" fillId="0" borderId="2" xfId="2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/>
    </xf>
    <xf numFmtId="9" fontId="0" fillId="0" borderId="4" xfId="4" applyFont="1" applyBorder="1" applyAlignment="1">
      <alignment horizontal="center" vertical="center"/>
    </xf>
    <xf numFmtId="0" fontId="2" fillId="0" borderId="2" xfId="2" applyAlignment="1">
      <alignment horizontal="center" vertical="center" wrapText="1"/>
    </xf>
    <xf numFmtId="9" fontId="9" fillId="0" borderId="0" xfId="4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9" fontId="9" fillId="0" borderId="4" xfId="4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14" fillId="0" borderId="0" xfId="1" applyFont="1" applyBorder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"/>
  <sheetViews>
    <sheetView topLeftCell="B1" workbookViewId="0">
      <selection activeCell="Q12" sqref="Q12"/>
    </sheetView>
  </sheetViews>
  <sheetFormatPr baseColWidth="10" defaultRowHeight="15" x14ac:dyDescent="0.25"/>
  <cols>
    <col min="1" max="1" width="17" customWidth="1"/>
    <col min="2" max="2" width="25.28515625" customWidth="1"/>
    <col min="3" max="3" width="9.5703125" customWidth="1"/>
    <col min="4" max="4" width="12.28515625" bestFit="1" customWidth="1"/>
    <col min="5" max="5" width="21.5703125" customWidth="1"/>
    <col min="6" max="6" width="11" bestFit="1" customWidth="1"/>
    <col min="7" max="7" width="8" customWidth="1"/>
    <col min="8" max="8" width="6.5703125" bestFit="1" customWidth="1"/>
    <col min="9" max="9" width="13.28515625" bestFit="1" customWidth="1"/>
    <col min="10" max="10" width="13.85546875" bestFit="1" customWidth="1"/>
    <col min="11" max="11" width="17.7109375" customWidth="1"/>
    <col min="12" max="12" width="14.28515625" bestFit="1" customWidth="1"/>
    <col min="13" max="13" width="7.5703125" bestFit="1" customWidth="1"/>
    <col min="14" max="14" width="9.42578125" bestFit="1" customWidth="1"/>
    <col min="15" max="15" width="8.85546875" customWidth="1"/>
    <col min="16" max="16" width="8.42578125" customWidth="1"/>
    <col min="17" max="17" width="27.5703125" bestFit="1" customWidth="1"/>
    <col min="18" max="18" width="21.42578125" customWidth="1"/>
    <col min="19" max="19" width="13.42578125" customWidth="1"/>
  </cols>
  <sheetData>
    <row r="1" spans="1:19" ht="19.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N1" s="27"/>
      <c r="O1" s="27"/>
      <c r="P1" s="27"/>
      <c r="Q1" s="27"/>
    </row>
    <row r="2" spans="1:19" ht="18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" t="s">
        <v>18</v>
      </c>
      <c r="R2" s="1" t="s">
        <v>19</v>
      </c>
      <c r="S2" s="1"/>
    </row>
    <row r="3" spans="1:19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19" ht="84" x14ac:dyDescent="0.25">
      <c r="A4" s="5" t="s">
        <v>33</v>
      </c>
      <c r="B4" s="2" t="s">
        <v>49</v>
      </c>
      <c r="C4" s="2" t="s">
        <v>38</v>
      </c>
      <c r="D4" s="6" t="s">
        <v>53</v>
      </c>
      <c r="E4" s="2" t="s">
        <v>25</v>
      </c>
      <c r="F4" s="6" t="s">
        <v>59</v>
      </c>
      <c r="G4" s="9" t="s">
        <v>46</v>
      </c>
      <c r="H4" s="9">
        <v>9000</v>
      </c>
      <c r="I4" s="6" t="s">
        <v>37</v>
      </c>
      <c r="J4" s="2" t="s">
        <v>56</v>
      </c>
      <c r="K4" s="5" t="s">
        <v>36</v>
      </c>
      <c r="L4" s="6" t="s">
        <v>57</v>
      </c>
      <c r="M4" s="6"/>
      <c r="N4" s="6" t="s">
        <v>58</v>
      </c>
      <c r="O4" s="6"/>
      <c r="P4" s="6"/>
      <c r="Q4" s="6">
        <v>10958</v>
      </c>
      <c r="R4" s="12">
        <v>1</v>
      </c>
      <c r="S4" s="2" t="s">
        <v>34</v>
      </c>
    </row>
    <row r="5" spans="1:19" ht="84" x14ac:dyDescent="0.25">
      <c r="A5" s="5" t="s">
        <v>33</v>
      </c>
      <c r="B5" s="2" t="s">
        <v>49</v>
      </c>
      <c r="C5" s="2" t="s">
        <v>39</v>
      </c>
      <c r="D5" s="6" t="s">
        <v>54</v>
      </c>
      <c r="E5" s="2" t="s">
        <v>26</v>
      </c>
      <c r="F5" s="6" t="s">
        <v>59</v>
      </c>
      <c r="G5" s="8" t="s">
        <v>46</v>
      </c>
      <c r="H5" s="9">
        <v>8000</v>
      </c>
      <c r="I5" s="6" t="s">
        <v>37</v>
      </c>
      <c r="J5" s="2" t="s">
        <v>56</v>
      </c>
      <c r="K5" s="5" t="s">
        <v>36</v>
      </c>
      <c r="L5" s="6" t="s">
        <v>57</v>
      </c>
      <c r="M5" s="6"/>
      <c r="N5" s="6" t="s">
        <v>58</v>
      </c>
      <c r="O5" s="6"/>
      <c r="P5" s="6"/>
      <c r="Q5" s="6">
        <v>4394.42</v>
      </c>
      <c r="R5" s="12">
        <f t="shared" ref="R5:R11" si="0">Q5/H5*1</f>
        <v>0.54930250000000003</v>
      </c>
      <c r="S5" s="2" t="s">
        <v>34</v>
      </c>
    </row>
    <row r="6" spans="1:19" ht="84" x14ac:dyDescent="0.25">
      <c r="A6" s="5" t="s">
        <v>33</v>
      </c>
      <c r="B6" s="2" t="s">
        <v>49</v>
      </c>
      <c r="C6" s="7" t="s">
        <v>40</v>
      </c>
      <c r="D6" s="6" t="s">
        <v>53</v>
      </c>
      <c r="E6" s="2" t="s">
        <v>27</v>
      </c>
      <c r="F6" s="6" t="s">
        <v>59</v>
      </c>
      <c r="G6" s="8" t="s">
        <v>47</v>
      </c>
      <c r="H6" s="9">
        <v>10</v>
      </c>
      <c r="I6" s="6" t="s">
        <v>37</v>
      </c>
      <c r="J6" s="2" t="s">
        <v>56</v>
      </c>
      <c r="K6" s="5" t="s">
        <v>36</v>
      </c>
      <c r="L6" s="6" t="s">
        <v>57</v>
      </c>
      <c r="M6" s="6"/>
      <c r="N6" s="6" t="s">
        <v>58</v>
      </c>
      <c r="O6" s="6"/>
      <c r="P6" s="6"/>
      <c r="Q6" s="6">
        <v>11.5</v>
      </c>
      <c r="R6" s="12">
        <f t="shared" si="0"/>
        <v>1.1499999999999999</v>
      </c>
      <c r="S6" s="2" t="s">
        <v>35</v>
      </c>
    </row>
    <row r="7" spans="1:19" ht="84" x14ac:dyDescent="0.25">
      <c r="A7" s="5" t="s">
        <v>33</v>
      </c>
      <c r="B7" s="7" t="s">
        <v>50</v>
      </c>
      <c r="C7" s="2" t="s">
        <v>41</v>
      </c>
      <c r="D7" s="6" t="s">
        <v>55</v>
      </c>
      <c r="E7" s="2" t="s">
        <v>28</v>
      </c>
      <c r="F7" s="6" t="s">
        <v>59</v>
      </c>
      <c r="G7" s="8" t="s">
        <v>48</v>
      </c>
      <c r="H7" s="9">
        <v>1000</v>
      </c>
      <c r="I7" s="6" t="s">
        <v>37</v>
      </c>
      <c r="J7" s="2" t="s">
        <v>56</v>
      </c>
      <c r="K7" s="5" t="s">
        <v>36</v>
      </c>
      <c r="L7" s="6" t="s">
        <v>57</v>
      </c>
      <c r="M7" s="6"/>
      <c r="N7" s="6" t="s">
        <v>58</v>
      </c>
      <c r="O7" s="6"/>
      <c r="P7" s="6"/>
      <c r="Q7" s="6">
        <v>1000</v>
      </c>
      <c r="R7" s="12">
        <f t="shared" si="0"/>
        <v>1</v>
      </c>
      <c r="S7" s="2" t="s">
        <v>34</v>
      </c>
    </row>
    <row r="8" spans="1:19" ht="72" x14ac:dyDescent="0.25">
      <c r="A8" s="5" t="s">
        <v>33</v>
      </c>
      <c r="B8" s="7" t="s">
        <v>51</v>
      </c>
      <c r="C8" s="2" t="s">
        <v>42</v>
      </c>
      <c r="D8" s="6" t="s">
        <v>54</v>
      </c>
      <c r="E8" s="2" t="s">
        <v>29</v>
      </c>
      <c r="F8" s="6" t="s">
        <v>59</v>
      </c>
      <c r="G8" s="8" t="s">
        <v>46</v>
      </c>
      <c r="H8" s="9">
        <v>2500</v>
      </c>
      <c r="I8" s="6" t="s">
        <v>37</v>
      </c>
      <c r="J8" s="2" t="s">
        <v>56</v>
      </c>
      <c r="K8" s="5" t="s">
        <v>36</v>
      </c>
      <c r="L8" s="6" t="s">
        <v>57</v>
      </c>
      <c r="M8" s="6"/>
      <c r="N8" s="6" t="s">
        <v>58</v>
      </c>
      <c r="O8" s="6"/>
      <c r="P8" s="6"/>
      <c r="Q8" s="6">
        <v>0</v>
      </c>
      <c r="R8" s="12">
        <f t="shared" si="0"/>
        <v>0</v>
      </c>
      <c r="S8" s="2" t="s">
        <v>34</v>
      </c>
    </row>
    <row r="9" spans="1:19" ht="84" x14ac:dyDescent="0.25">
      <c r="A9" s="5" t="s">
        <v>33</v>
      </c>
      <c r="B9" s="7" t="s">
        <v>51</v>
      </c>
      <c r="C9" s="2" t="s">
        <v>43</v>
      </c>
      <c r="D9" s="6" t="s">
        <v>53</v>
      </c>
      <c r="E9" s="2" t="s">
        <v>30</v>
      </c>
      <c r="F9" s="6" t="s">
        <v>59</v>
      </c>
      <c r="G9" s="8" t="s">
        <v>46</v>
      </c>
      <c r="H9" s="9">
        <v>1500</v>
      </c>
      <c r="I9" s="6" t="s">
        <v>37</v>
      </c>
      <c r="J9" s="2" t="s">
        <v>56</v>
      </c>
      <c r="K9" s="5" t="s">
        <v>36</v>
      </c>
      <c r="L9" s="6" t="s">
        <v>57</v>
      </c>
      <c r="M9" s="6"/>
      <c r="N9" s="6" t="s">
        <v>58</v>
      </c>
      <c r="O9" s="6"/>
      <c r="P9" s="6"/>
      <c r="Q9" s="6">
        <v>0</v>
      </c>
      <c r="R9" s="12">
        <f t="shared" si="0"/>
        <v>0</v>
      </c>
      <c r="S9" s="2" t="s">
        <v>34</v>
      </c>
    </row>
    <row r="10" spans="1:19" ht="72" x14ac:dyDescent="0.25">
      <c r="A10" s="5" t="s">
        <v>33</v>
      </c>
      <c r="B10" s="7" t="s">
        <v>51</v>
      </c>
      <c r="C10" s="8" t="s">
        <v>44</v>
      </c>
      <c r="D10" s="6" t="s">
        <v>54</v>
      </c>
      <c r="E10" s="2" t="s">
        <v>31</v>
      </c>
      <c r="F10" s="6" t="s">
        <v>59</v>
      </c>
      <c r="G10" s="8" t="s">
        <v>48</v>
      </c>
      <c r="H10" s="9">
        <v>500</v>
      </c>
      <c r="I10" s="6" t="s">
        <v>37</v>
      </c>
      <c r="J10" s="2" t="s">
        <v>56</v>
      </c>
      <c r="K10" s="5" t="s">
        <v>36</v>
      </c>
      <c r="L10" s="6" t="s">
        <v>57</v>
      </c>
      <c r="M10" s="6"/>
      <c r="N10" s="6" t="s">
        <v>58</v>
      </c>
      <c r="O10" s="6"/>
      <c r="P10" s="6"/>
      <c r="Q10" s="6">
        <v>0</v>
      </c>
      <c r="R10" s="12">
        <f t="shared" si="0"/>
        <v>0</v>
      </c>
      <c r="S10" s="2" t="s">
        <v>35</v>
      </c>
    </row>
    <row r="11" spans="1:19" ht="72" x14ac:dyDescent="0.25">
      <c r="A11" s="5" t="s">
        <v>33</v>
      </c>
      <c r="B11" s="11" t="s">
        <v>52</v>
      </c>
      <c r="C11" s="8" t="s">
        <v>45</v>
      </c>
      <c r="D11" s="6" t="s">
        <v>54</v>
      </c>
      <c r="E11" s="2" t="s">
        <v>32</v>
      </c>
      <c r="F11" s="6" t="s">
        <v>59</v>
      </c>
      <c r="G11" s="8" t="s">
        <v>48</v>
      </c>
      <c r="H11" s="9">
        <v>1800</v>
      </c>
      <c r="I11" s="6" t="s">
        <v>37</v>
      </c>
      <c r="J11" s="2" t="s">
        <v>56</v>
      </c>
      <c r="K11" s="5" t="s">
        <v>36</v>
      </c>
      <c r="L11" s="6" t="s">
        <v>57</v>
      </c>
      <c r="M11" s="6"/>
      <c r="N11" s="6" t="s">
        <v>58</v>
      </c>
      <c r="O11" s="6"/>
      <c r="P11" s="6"/>
      <c r="Q11" s="6">
        <v>273</v>
      </c>
      <c r="R11" s="12">
        <f t="shared" si="0"/>
        <v>0.15166666666666667</v>
      </c>
      <c r="S11" s="2" t="s">
        <v>34</v>
      </c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  <pageSetup paperSize="17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2"/>
  <sheetViews>
    <sheetView topLeftCell="C4" workbookViewId="0">
      <selection activeCell="K7" sqref="K7"/>
    </sheetView>
  </sheetViews>
  <sheetFormatPr baseColWidth="10" defaultRowHeight="15" x14ac:dyDescent="0.25"/>
  <cols>
    <col min="1" max="1" width="17" customWidth="1"/>
    <col min="2" max="2" width="25.28515625" customWidth="1"/>
    <col min="3" max="3" width="9.5703125" customWidth="1"/>
    <col min="4" max="4" width="12.28515625" bestFit="1" customWidth="1"/>
    <col min="5" max="5" width="21.5703125" customWidth="1"/>
    <col min="6" max="6" width="11" bestFit="1" customWidth="1"/>
    <col min="7" max="7" width="8" customWidth="1"/>
    <col min="8" max="8" width="6.5703125" bestFit="1" customWidth="1"/>
    <col min="9" max="9" width="13.28515625" bestFit="1" customWidth="1"/>
    <col min="10" max="10" width="13.85546875" bestFit="1" customWidth="1"/>
    <col min="11" max="11" width="17.7109375" customWidth="1"/>
    <col min="12" max="12" width="14.28515625" bestFit="1" customWidth="1"/>
    <col min="13" max="13" width="7.5703125" bestFit="1" customWidth="1"/>
    <col min="14" max="14" width="9.42578125" bestFit="1" customWidth="1"/>
    <col min="15" max="15" width="8.85546875" customWidth="1"/>
    <col min="16" max="16" width="8.42578125" customWidth="1"/>
    <col min="17" max="17" width="27.5703125" bestFit="1" customWidth="1"/>
    <col min="18" max="18" width="21.42578125" customWidth="1"/>
    <col min="19" max="19" width="13.42578125" customWidth="1"/>
  </cols>
  <sheetData>
    <row r="1" spans="1:19" ht="19.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N1" s="27"/>
      <c r="O1" s="27"/>
      <c r="P1" s="27"/>
      <c r="Q1" s="27"/>
    </row>
    <row r="2" spans="1:19" ht="18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" t="s">
        <v>18</v>
      </c>
      <c r="R2" s="1" t="s">
        <v>19</v>
      </c>
      <c r="S2" s="1"/>
    </row>
    <row r="3" spans="1:19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4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19" ht="84" x14ac:dyDescent="0.25">
      <c r="A4" s="5" t="s">
        <v>33</v>
      </c>
      <c r="B4" s="2" t="s">
        <v>49</v>
      </c>
      <c r="C4" s="2" t="s">
        <v>38</v>
      </c>
      <c r="D4" s="6" t="s">
        <v>53</v>
      </c>
      <c r="E4" s="2" t="s">
        <v>25</v>
      </c>
      <c r="F4" s="6" t="s">
        <v>59</v>
      </c>
      <c r="G4" s="9" t="s">
        <v>46</v>
      </c>
      <c r="H4" s="9">
        <v>9000</v>
      </c>
      <c r="I4" s="6" t="s">
        <v>37</v>
      </c>
      <c r="J4" s="2" t="s">
        <v>56</v>
      </c>
      <c r="K4" s="5" t="s">
        <v>60</v>
      </c>
      <c r="L4" s="6" t="s">
        <v>57</v>
      </c>
      <c r="M4" s="6"/>
      <c r="N4" s="6" t="s">
        <v>58</v>
      </c>
      <c r="O4" s="6"/>
      <c r="P4" s="6"/>
      <c r="Q4" s="6">
        <v>10958</v>
      </c>
      <c r="R4" s="12">
        <v>1</v>
      </c>
      <c r="S4" s="2" t="s">
        <v>34</v>
      </c>
    </row>
    <row r="5" spans="1:19" ht="84" x14ac:dyDescent="0.25">
      <c r="A5" s="5" t="s">
        <v>33</v>
      </c>
      <c r="B5" s="2" t="s">
        <v>49</v>
      </c>
      <c r="C5" s="2" t="s">
        <v>39</v>
      </c>
      <c r="D5" s="6" t="s">
        <v>54</v>
      </c>
      <c r="E5" s="2" t="s">
        <v>26</v>
      </c>
      <c r="F5" s="6" t="s">
        <v>59</v>
      </c>
      <c r="G5" s="8" t="s">
        <v>46</v>
      </c>
      <c r="H5" s="9">
        <v>8000</v>
      </c>
      <c r="I5" s="6" t="s">
        <v>37</v>
      </c>
      <c r="J5" s="2" t="s">
        <v>56</v>
      </c>
      <c r="K5" s="5" t="s">
        <v>60</v>
      </c>
      <c r="L5" s="6" t="s">
        <v>57</v>
      </c>
      <c r="M5" s="6"/>
      <c r="N5" s="6" t="s">
        <v>58</v>
      </c>
      <c r="O5" s="6"/>
      <c r="P5" s="6"/>
      <c r="Q5" s="6">
        <v>4394.42</v>
      </c>
      <c r="R5" s="12">
        <f t="shared" ref="R5:R11" si="0">Q5/H5*1</f>
        <v>0.54930250000000003</v>
      </c>
      <c r="S5" s="2" t="s">
        <v>34</v>
      </c>
    </row>
    <row r="6" spans="1:19" ht="84" x14ac:dyDescent="0.25">
      <c r="A6" s="5" t="s">
        <v>33</v>
      </c>
      <c r="B6" s="2" t="s">
        <v>49</v>
      </c>
      <c r="C6" s="7" t="s">
        <v>40</v>
      </c>
      <c r="D6" s="6" t="s">
        <v>53</v>
      </c>
      <c r="E6" s="2" t="s">
        <v>27</v>
      </c>
      <c r="F6" s="6" t="s">
        <v>59</v>
      </c>
      <c r="G6" s="8" t="s">
        <v>47</v>
      </c>
      <c r="H6" s="9">
        <v>10</v>
      </c>
      <c r="I6" s="6" t="s">
        <v>37</v>
      </c>
      <c r="J6" s="2" t="s">
        <v>56</v>
      </c>
      <c r="K6" s="5" t="s">
        <v>60</v>
      </c>
      <c r="L6" s="6" t="s">
        <v>57</v>
      </c>
      <c r="M6" s="6"/>
      <c r="N6" s="6" t="s">
        <v>58</v>
      </c>
      <c r="O6" s="6"/>
      <c r="P6" s="6"/>
      <c r="Q6" s="6">
        <v>11.5</v>
      </c>
      <c r="R6" s="12">
        <f t="shared" si="0"/>
        <v>1.1499999999999999</v>
      </c>
      <c r="S6" s="2" t="s">
        <v>35</v>
      </c>
    </row>
    <row r="7" spans="1:19" ht="84" x14ac:dyDescent="0.25">
      <c r="A7" s="5" t="s">
        <v>33</v>
      </c>
      <c r="B7" s="7" t="s">
        <v>50</v>
      </c>
      <c r="C7" s="2" t="s">
        <v>41</v>
      </c>
      <c r="D7" s="6" t="s">
        <v>55</v>
      </c>
      <c r="E7" s="2" t="s">
        <v>28</v>
      </c>
      <c r="F7" s="6" t="s">
        <v>59</v>
      </c>
      <c r="G7" s="8" t="s">
        <v>48</v>
      </c>
      <c r="H7" s="9">
        <v>1000</v>
      </c>
      <c r="I7" s="6" t="s">
        <v>37</v>
      </c>
      <c r="J7" s="2" t="s">
        <v>56</v>
      </c>
      <c r="K7" s="5" t="s">
        <v>60</v>
      </c>
      <c r="L7" s="6" t="s">
        <v>57</v>
      </c>
      <c r="M7" s="6"/>
      <c r="N7" s="6" t="s">
        <v>58</v>
      </c>
      <c r="O7" s="6"/>
      <c r="P7" s="6"/>
      <c r="Q7" s="6">
        <v>1000</v>
      </c>
      <c r="R7" s="12">
        <f t="shared" si="0"/>
        <v>1</v>
      </c>
      <c r="S7" s="2" t="s">
        <v>34</v>
      </c>
    </row>
    <row r="8" spans="1:19" ht="72" x14ac:dyDescent="0.25">
      <c r="A8" s="5" t="s">
        <v>33</v>
      </c>
      <c r="B8" s="7" t="s">
        <v>51</v>
      </c>
      <c r="C8" s="2" t="s">
        <v>42</v>
      </c>
      <c r="D8" s="6" t="s">
        <v>54</v>
      </c>
      <c r="E8" s="2" t="s">
        <v>29</v>
      </c>
      <c r="F8" s="6" t="s">
        <v>59</v>
      </c>
      <c r="G8" s="8" t="s">
        <v>46</v>
      </c>
      <c r="H8" s="9">
        <v>2500</v>
      </c>
      <c r="I8" s="6" t="s">
        <v>37</v>
      </c>
      <c r="J8" s="2" t="s">
        <v>56</v>
      </c>
      <c r="K8" s="5" t="s">
        <v>60</v>
      </c>
      <c r="L8" s="6" t="s">
        <v>57</v>
      </c>
      <c r="M8" s="6"/>
      <c r="N8" s="6" t="s">
        <v>58</v>
      </c>
      <c r="O8" s="6"/>
      <c r="P8" s="6"/>
      <c r="Q8" s="6">
        <v>0</v>
      </c>
      <c r="R8" s="12">
        <f t="shared" si="0"/>
        <v>0</v>
      </c>
      <c r="S8" s="2" t="s">
        <v>34</v>
      </c>
    </row>
    <row r="9" spans="1:19" ht="84" x14ac:dyDescent="0.25">
      <c r="A9" s="5" t="s">
        <v>33</v>
      </c>
      <c r="B9" s="7" t="s">
        <v>51</v>
      </c>
      <c r="C9" s="2" t="s">
        <v>43</v>
      </c>
      <c r="D9" s="6" t="s">
        <v>53</v>
      </c>
      <c r="E9" s="2" t="s">
        <v>30</v>
      </c>
      <c r="F9" s="6" t="s">
        <v>59</v>
      </c>
      <c r="G9" s="8" t="s">
        <v>46</v>
      </c>
      <c r="H9" s="9">
        <v>1500</v>
      </c>
      <c r="I9" s="6" t="s">
        <v>37</v>
      </c>
      <c r="J9" s="2" t="s">
        <v>56</v>
      </c>
      <c r="K9" s="5" t="s">
        <v>60</v>
      </c>
      <c r="L9" s="6" t="s">
        <v>57</v>
      </c>
      <c r="M9" s="6"/>
      <c r="N9" s="6" t="s">
        <v>58</v>
      </c>
      <c r="O9" s="6"/>
      <c r="P9" s="6"/>
      <c r="Q9" s="6">
        <v>0</v>
      </c>
      <c r="R9" s="12">
        <f t="shared" si="0"/>
        <v>0</v>
      </c>
      <c r="S9" s="2" t="s">
        <v>34</v>
      </c>
    </row>
    <row r="10" spans="1:19" ht="72" x14ac:dyDescent="0.25">
      <c r="A10" s="5" t="s">
        <v>33</v>
      </c>
      <c r="B10" s="7" t="s">
        <v>51</v>
      </c>
      <c r="C10" s="8" t="s">
        <v>44</v>
      </c>
      <c r="D10" s="6" t="s">
        <v>54</v>
      </c>
      <c r="E10" s="2" t="s">
        <v>31</v>
      </c>
      <c r="F10" s="6" t="s">
        <v>59</v>
      </c>
      <c r="G10" s="8" t="s">
        <v>48</v>
      </c>
      <c r="H10" s="9">
        <v>500</v>
      </c>
      <c r="I10" s="6" t="s">
        <v>37</v>
      </c>
      <c r="J10" s="2" t="s">
        <v>56</v>
      </c>
      <c r="K10" s="5" t="s">
        <v>60</v>
      </c>
      <c r="L10" s="6" t="s">
        <v>57</v>
      </c>
      <c r="M10" s="6"/>
      <c r="N10" s="6" t="s">
        <v>58</v>
      </c>
      <c r="O10" s="6"/>
      <c r="P10" s="6"/>
      <c r="Q10" s="6">
        <v>0</v>
      </c>
      <c r="R10" s="12">
        <f t="shared" si="0"/>
        <v>0</v>
      </c>
      <c r="S10" s="2" t="s">
        <v>35</v>
      </c>
    </row>
    <row r="11" spans="1:19" ht="72" x14ac:dyDescent="0.25">
      <c r="A11" s="5" t="s">
        <v>33</v>
      </c>
      <c r="B11" s="11" t="s">
        <v>52</v>
      </c>
      <c r="C11" s="8" t="s">
        <v>45</v>
      </c>
      <c r="D11" s="6" t="s">
        <v>54</v>
      </c>
      <c r="E11" s="2" t="s">
        <v>32</v>
      </c>
      <c r="F11" s="6" t="s">
        <v>59</v>
      </c>
      <c r="G11" s="8" t="s">
        <v>48</v>
      </c>
      <c r="H11" s="9">
        <v>1800</v>
      </c>
      <c r="I11" s="6" t="s">
        <v>37</v>
      </c>
      <c r="J11" s="2" t="s">
        <v>56</v>
      </c>
      <c r="K11" s="5" t="s">
        <v>60</v>
      </c>
      <c r="L11" s="6" t="s">
        <v>57</v>
      </c>
      <c r="M11" s="6"/>
      <c r="N11" s="6" t="s">
        <v>58</v>
      </c>
      <c r="O11" s="6"/>
      <c r="P11" s="6"/>
      <c r="Q11" s="6">
        <v>273</v>
      </c>
      <c r="R11" s="12">
        <f t="shared" si="0"/>
        <v>0.15166666666666667</v>
      </c>
      <c r="S11" s="2" t="s">
        <v>34</v>
      </c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paperSize="17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9"/>
  <sheetViews>
    <sheetView workbookViewId="0">
      <selection activeCell="E6" sqref="E6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N1" s="27"/>
      <c r="O1" s="27"/>
      <c r="P1" s="27"/>
      <c r="Q1" s="27"/>
    </row>
    <row r="2" spans="1:20" ht="48" customHeight="1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18" t="s">
        <v>33</v>
      </c>
      <c r="B4" s="19" t="s">
        <v>66</v>
      </c>
      <c r="C4" s="17" t="s">
        <v>38</v>
      </c>
      <c r="D4" s="20" t="s">
        <v>53</v>
      </c>
      <c r="E4" s="21" t="s">
        <v>63</v>
      </c>
      <c r="F4" s="22" t="s">
        <v>59</v>
      </c>
      <c r="G4" s="15" t="s">
        <v>46</v>
      </c>
      <c r="H4" s="18">
        <v>15000</v>
      </c>
      <c r="I4" s="23" t="s">
        <v>69</v>
      </c>
      <c r="J4" s="17" t="s">
        <v>56</v>
      </c>
      <c r="K4" s="18" t="s">
        <v>72</v>
      </c>
      <c r="L4" s="23" t="s">
        <v>57</v>
      </c>
      <c r="M4" s="23"/>
      <c r="N4" s="23" t="s">
        <v>58</v>
      </c>
      <c r="O4" s="23"/>
      <c r="P4" s="23"/>
      <c r="Q4" s="23">
        <v>14200</v>
      </c>
      <c r="R4" s="24">
        <v>0.8</v>
      </c>
      <c r="S4" s="17" t="s">
        <v>34</v>
      </c>
      <c r="T4" s="14"/>
    </row>
    <row r="5" spans="1:20" ht="76.5" x14ac:dyDescent="0.25">
      <c r="A5" s="18" t="s">
        <v>33</v>
      </c>
      <c r="B5" s="19" t="s">
        <v>66</v>
      </c>
      <c r="C5" s="17" t="s">
        <v>40</v>
      </c>
      <c r="D5" s="20" t="s">
        <v>53</v>
      </c>
      <c r="E5" s="21" t="s">
        <v>64</v>
      </c>
      <c r="F5" s="22" t="s">
        <v>59</v>
      </c>
      <c r="G5" s="15" t="s">
        <v>46</v>
      </c>
      <c r="H5" s="18">
        <v>70000</v>
      </c>
      <c r="I5" s="23" t="s">
        <v>69</v>
      </c>
      <c r="J5" s="17" t="s">
        <v>56</v>
      </c>
      <c r="K5" s="18" t="s">
        <v>72</v>
      </c>
      <c r="L5" s="23" t="s">
        <v>57</v>
      </c>
      <c r="M5" s="23"/>
      <c r="N5" s="23" t="s">
        <v>58</v>
      </c>
      <c r="O5" s="23"/>
      <c r="P5" s="23"/>
      <c r="Q5" s="23">
        <v>36000</v>
      </c>
      <c r="R5" s="24">
        <v>0.6</v>
      </c>
      <c r="S5" s="17" t="s">
        <v>34</v>
      </c>
      <c r="T5" s="14"/>
    </row>
    <row r="6" spans="1:20" ht="76.5" x14ac:dyDescent="0.25">
      <c r="A6" s="18" t="s">
        <v>33</v>
      </c>
      <c r="B6" s="19" t="s">
        <v>66</v>
      </c>
      <c r="C6" s="16" t="s">
        <v>61</v>
      </c>
      <c r="D6" s="20" t="s">
        <v>53</v>
      </c>
      <c r="E6" s="21" t="s">
        <v>65</v>
      </c>
      <c r="F6" s="22" t="s">
        <v>59</v>
      </c>
      <c r="G6" s="15" t="s">
        <v>46</v>
      </c>
      <c r="H6" s="18">
        <v>5000</v>
      </c>
      <c r="I6" s="23" t="s">
        <v>69</v>
      </c>
      <c r="J6" s="17" t="s">
        <v>56</v>
      </c>
      <c r="K6" s="18" t="s">
        <v>72</v>
      </c>
      <c r="L6" s="23" t="s">
        <v>57</v>
      </c>
      <c r="M6" s="23"/>
      <c r="N6" s="23" t="s">
        <v>58</v>
      </c>
      <c r="O6" s="23"/>
      <c r="P6" s="23"/>
      <c r="Q6" s="23">
        <v>3200</v>
      </c>
      <c r="R6" s="24">
        <v>0.6</v>
      </c>
      <c r="S6" s="17" t="s">
        <v>35</v>
      </c>
      <c r="T6" s="14"/>
    </row>
    <row r="7" spans="1:20" ht="76.5" x14ac:dyDescent="0.25">
      <c r="A7" s="18" t="s">
        <v>33</v>
      </c>
      <c r="B7" s="19" t="s">
        <v>67</v>
      </c>
      <c r="C7" s="17" t="s">
        <v>40</v>
      </c>
      <c r="D7" s="20" t="s">
        <v>53</v>
      </c>
      <c r="E7" s="21" t="s">
        <v>62</v>
      </c>
      <c r="F7" s="22" t="s">
        <v>59</v>
      </c>
      <c r="G7" s="15" t="s">
        <v>46</v>
      </c>
      <c r="H7" s="18">
        <v>15000</v>
      </c>
      <c r="I7" s="23" t="s">
        <v>69</v>
      </c>
      <c r="J7" s="17" t="s">
        <v>56</v>
      </c>
      <c r="K7" s="18" t="s">
        <v>72</v>
      </c>
      <c r="L7" s="23" t="s">
        <v>57</v>
      </c>
      <c r="M7" s="23"/>
      <c r="N7" s="23" t="s">
        <v>58</v>
      </c>
      <c r="O7" s="23"/>
      <c r="P7" s="23"/>
      <c r="Q7" s="23">
        <v>15000</v>
      </c>
      <c r="R7" s="24">
        <v>1</v>
      </c>
      <c r="S7" s="17" t="s">
        <v>34</v>
      </c>
      <c r="T7" s="14"/>
    </row>
    <row r="8" spans="1:20" ht="51" x14ac:dyDescent="0.25">
      <c r="A8" s="18" t="s">
        <v>33</v>
      </c>
      <c r="B8" s="19" t="s">
        <v>68</v>
      </c>
      <c r="C8" s="17" t="s">
        <v>42</v>
      </c>
      <c r="D8" s="20" t="s">
        <v>54</v>
      </c>
      <c r="E8" s="25" t="s">
        <v>71</v>
      </c>
      <c r="F8" s="22" t="s">
        <v>59</v>
      </c>
      <c r="G8" s="15" t="s">
        <v>70</v>
      </c>
      <c r="H8" s="15">
        <v>16</v>
      </c>
      <c r="I8" s="23" t="s">
        <v>69</v>
      </c>
      <c r="J8" s="17" t="s">
        <v>56</v>
      </c>
      <c r="K8" s="18" t="s">
        <v>72</v>
      </c>
      <c r="L8" s="23" t="s">
        <v>57</v>
      </c>
      <c r="M8" s="23"/>
      <c r="N8" s="23" t="s">
        <v>58</v>
      </c>
      <c r="O8" s="23"/>
      <c r="P8" s="23"/>
      <c r="Q8" s="23">
        <v>2</v>
      </c>
      <c r="R8" s="24">
        <v>0.5</v>
      </c>
      <c r="S8" s="17" t="s">
        <v>34</v>
      </c>
      <c r="T8" s="14"/>
    </row>
    <row r="9" spans="1:20" ht="72.75" customHeight="1" x14ac:dyDescent="0.25">
      <c r="A9" s="18" t="s">
        <v>33</v>
      </c>
      <c r="B9" s="19" t="s">
        <v>68</v>
      </c>
      <c r="C9" s="17" t="s">
        <v>43</v>
      </c>
      <c r="D9" s="20" t="s">
        <v>53</v>
      </c>
      <c r="E9" s="25" t="s">
        <v>30</v>
      </c>
      <c r="F9" s="22" t="s">
        <v>59</v>
      </c>
      <c r="G9" s="15" t="s">
        <v>70</v>
      </c>
      <c r="H9" s="15">
        <v>14</v>
      </c>
      <c r="I9" s="23" t="s">
        <v>69</v>
      </c>
      <c r="J9" s="17" t="s">
        <v>56</v>
      </c>
      <c r="K9" s="18" t="s">
        <v>72</v>
      </c>
      <c r="L9" s="23" t="s">
        <v>57</v>
      </c>
      <c r="M9" s="23"/>
      <c r="N9" s="23" t="s">
        <v>58</v>
      </c>
      <c r="O9" s="23"/>
      <c r="P9" s="23"/>
      <c r="Q9" s="23">
        <v>8</v>
      </c>
      <c r="R9" s="24">
        <v>0.63</v>
      </c>
      <c r="S9" s="17" t="s">
        <v>34</v>
      </c>
      <c r="T9" s="14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3AB65C5E-4907-4F0D-9EDF-ABE2B67421F8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DBD88-337F-47AE-9B33-64C11BC5640F}">
  <sheetPr>
    <pageSetUpPr fitToPage="1"/>
  </sheetPr>
  <dimension ref="A1:T9"/>
  <sheetViews>
    <sheetView workbookViewId="0">
      <selection activeCell="K4" sqref="K4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N1" s="27"/>
      <c r="O1" s="27"/>
      <c r="P1" s="27"/>
      <c r="Q1" s="27"/>
    </row>
    <row r="2" spans="1:20" ht="48" customHeight="1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18" t="s">
        <v>33</v>
      </c>
      <c r="B4" s="19" t="s">
        <v>66</v>
      </c>
      <c r="C4" s="17" t="s">
        <v>38</v>
      </c>
      <c r="D4" s="20" t="s">
        <v>53</v>
      </c>
      <c r="E4" s="21" t="s">
        <v>63</v>
      </c>
      <c r="F4" s="22" t="s">
        <v>59</v>
      </c>
      <c r="G4" s="15" t="s">
        <v>46</v>
      </c>
      <c r="H4" s="18">
        <v>15000</v>
      </c>
      <c r="I4" s="23" t="s">
        <v>69</v>
      </c>
      <c r="J4" s="17" t="s">
        <v>56</v>
      </c>
      <c r="K4" s="18" t="s">
        <v>73</v>
      </c>
      <c r="L4" s="23" t="s">
        <v>57</v>
      </c>
      <c r="M4" s="23"/>
      <c r="N4" s="23" t="s">
        <v>58</v>
      </c>
      <c r="O4" s="23"/>
      <c r="P4" s="23"/>
      <c r="Q4" s="23">
        <v>14200</v>
      </c>
      <c r="R4" s="24">
        <v>0.85</v>
      </c>
      <c r="S4" s="17" t="s">
        <v>34</v>
      </c>
      <c r="T4" s="14"/>
    </row>
    <row r="5" spans="1:20" ht="76.5" x14ac:dyDescent="0.25">
      <c r="A5" s="18" t="s">
        <v>33</v>
      </c>
      <c r="B5" s="19" t="s">
        <v>66</v>
      </c>
      <c r="C5" s="17" t="s">
        <v>40</v>
      </c>
      <c r="D5" s="20" t="s">
        <v>53</v>
      </c>
      <c r="E5" s="21" t="s">
        <v>64</v>
      </c>
      <c r="F5" s="22" t="s">
        <v>59</v>
      </c>
      <c r="G5" s="15" t="s">
        <v>46</v>
      </c>
      <c r="H5" s="18">
        <v>70000</v>
      </c>
      <c r="I5" s="23" t="s">
        <v>69</v>
      </c>
      <c r="J5" s="17" t="s">
        <v>56</v>
      </c>
      <c r="K5" s="18" t="s">
        <v>73</v>
      </c>
      <c r="L5" s="23" t="s">
        <v>57</v>
      </c>
      <c r="M5" s="23"/>
      <c r="N5" s="23" t="s">
        <v>58</v>
      </c>
      <c r="O5" s="23"/>
      <c r="P5" s="23"/>
      <c r="Q5" s="23">
        <v>36000</v>
      </c>
      <c r="R5" s="24">
        <v>0.7</v>
      </c>
      <c r="S5" s="17" t="s">
        <v>34</v>
      </c>
      <c r="T5" s="14"/>
    </row>
    <row r="6" spans="1:20" ht="76.5" x14ac:dyDescent="0.25">
      <c r="A6" s="18" t="s">
        <v>33</v>
      </c>
      <c r="B6" s="19" t="s">
        <v>66</v>
      </c>
      <c r="C6" s="16" t="s">
        <v>61</v>
      </c>
      <c r="D6" s="20" t="s">
        <v>53</v>
      </c>
      <c r="E6" s="21" t="s">
        <v>65</v>
      </c>
      <c r="F6" s="22" t="s">
        <v>59</v>
      </c>
      <c r="G6" s="15" t="s">
        <v>46</v>
      </c>
      <c r="H6" s="18">
        <v>5000</v>
      </c>
      <c r="I6" s="23" t="s">
        <v>69</v>
      </c>
      <c r="J6" s="17" t="s">
        <v>56</v>
      </c>
      <c r="K6" s="18" t="s">
        <v>73</v>
      </c>
      <c r="L6" s="23" t="s">
        <v>57</v>
      </c>
      <c r="M6" s="23"/>
      <c r="N6" s="23" t="s">
        <v>58</v>
      </c>
      <c r="O6" s="23"/>
      <c r="P6" s="23"/>
      <c r="Q6" s="23">
        <v>3200</v>
      </c>
      <c r="R6" s="24">
        <v>0.6</v>
      </c>
      <c r="S6" s="17" t="s">
        <v>35</v>
      </c>
      <c r="T6" s="14"/>
    </row>
    <row r="7" spans="1:20" ht="76.5" x14ac:dyDescent="0.25">
      <c r="A7" s="18" t="s">
        <v>33</v>
      </c>
      <c r="B7" s="19" t="s">
        <v>67</v>
      </c>
      <c r="C7" s="17" t="s">
        <v>40</v>
      </c>
      <c r="D7" s="20" t="s">
        <v>53</v>
      </c>
      <c r="E7" s="21" t="s">
        <v>62</v>
      </c>
      <c r="F7" s="22" t="s">
        <v>59</v>
      </c>
      <c r="G7" s="15" t="s">
        <v>46</v>
      </c>
      <c r="H7" s="18">
        <v>15000</v>
      </c>
      <c r="I7" s="23" t="s">
        <v>69</v>
      </c>
      <c r="J7" s="17" t="s">
        <v>56</v>
      </c>
      <c r="K7" s="18" t="s">
        <v>73</v>
      </c>
      <c r="L7" s="23" t="s">
        <v>57</v>
      </c>
      <c r="M7" s="23"/>
      <c r="N7" s="23" t="s">
        <v>58</v>
      </c>
      <c r="O7" s="23"/>
      <c r="P7" s="23"/>
      <c r="Q7" s="23">
        <v>15000</v>
      </c>
      <c r="R7" s="24">
        <v>1</v>
      </c>
      <c r="S7" s="17" t="s">
        <v>34</v>
      </c>
      <c r="T7" s="14"/>
    </row>
    <row r="8" spans="1:20" ht="51" x14ac:dyDescent="0.25">
      <c r="A8" s="18" t="s">
        <v>33</v>
      </c>
      <c r="B8" s="19" t="s">
        <v>68</v>
      </c>
      <c r="C8" s="17" t="s">
        <v>42</v>
      </c>
      <c r="D8" s="20" t="s">
        <v>54</v>
      </c>
      <c r="E8" s="25" t="s">
        <v>71</v>
      </c>
      <c r="F8" s="22" t="s">
        <v>59</v>
      </c>
      <c r="G8" s="15" t="s">
        <v>70</v>
      </c>
      <c r="H8" s="15">
        <v>16</v>
      </c>
      <c r="I8" s="23" t="s">
        <v>69</v>
      </c>
      <c r="J8" s="17" t="s">
        <v>56</v>
      </c>
      <c r="K8" s="18" t="s">
        <v>73</v>
      </c>
      <c r="L8" s="23" t="s">
        <v>57</v>
      </c>
      <c r="M8" s="23"/>
      <c r="N8" s="23" t="s">
        <v>58</v>
      </c>
      <c r="O8" s="23"/>
      <c r="P8" s="23"/>
      <c r="Q8" s="23">
        <v>2</v>
      </c>
      <c r="R8" s="24">
        <v>0.5</v>
      </c>
      <c r="S8" s="17" t="s">
        <v>34</v>
      </c>
      <c r="T8" s="14"/>
    </row>
    <row r="9" spans="1:20" ht="72.75" customHeight="1" x14ac:dyDescent="0.25">
      <c r="A9" s="18" t="s">
        <v>33</v>
      </c>
      <c r="B9" s="19" t="s">
        <v>68</v>
      </c>
      <c r="C9" s="17" t="s">
        <v>43</v>
      </c>
      <c r="D9" s="20" t="s">
        <v>53</v>
      </c>
      <c r="E9" s="25" t="s">
        <v>30</v>
      </c>
      <c r="F9" s="22" t="s">
        <v>59</v>
      </c>
      <c r="G9" s="15" t="s">
        <v>70</v>
      </c>
      <c r="H9" s="15">
        <v>14</v>
      </c>
      <c r="I9" s="23" t="s">
        <v>69</v>
      </c>
      <c r="J9" s="17" t="s">
        <v>56</v>
      </c>
      <c r="K9" s="18" t="s">
        <v>73</v>
      </c>
      <c r="L9" s="23" t="s">
        <v>57</v>
      </c>
      <c r="M9" s="23"/>
      <c r="N9" s="23" t="s">
        <v>58</v>
      </c>
      <c r="O9" s="23"/>
      <c r="P9" s="23"/>
      <c r="Q9" s="23">
        <v>8</v>
      </c>
      <c r="R9" s="24">
        <v>0.63</v>
      </c>
      <c r="S9" s="17" t="s">
        <v>34</v>
      </c>
      <c r="T9" s="14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1BACE815-7FB2-4147-BEBD-4FDBB06FDDE1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D2736-B9D6-434E-8AB5-2A50BE5C9E42}">
  <sheetPr>
    <pageSetUpPr fitToPage="1"/>
  </sheetPr>
  <dimension ref="A1:T9"/>
  <sheetViews>
    <sheetView topLeftCell="B1" workbookViewId="0">
      <selection activeCell="E7" sqref="E7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N1" s="27"/>
      <c r="O1" s="27"/>
      <c r="P1" s="27"/>
      <c r="Q1" s="27"/>
    </row>
    <row r="2" spans="1:20" ht="48" customHeight="1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18" t="s">
        <v>33</v>
      </c>
      <c r="B4" s="19" t="s">
        <v>66</v>
      </c>
      <c r="C4" s="17" t="s">
        <v>38</v>
      </c>
      <c r="D4" s="20" t="s">
        <v>53</v>
      </c>
      <c r="E4" s="21" t="s">
        <v>63</v>
      </c>
      <c r="F4" s="22" t="s">
        <v>59</v>
      </c>
      <c r="G4" s="15" t="s">
        <v>46</v>
      </c>
      <c r="H4" s="18">
        <v>15000</v>
      </c>
      <c r="I4" s="23" t="s">
        <v>69</v>
      </c>
      <c r="J4" s="17" t="s">
        <v>56</v>
      </c>
      <c r="K4" s="18" t="s">
        <v>74</v>
      </c>
      <c r="L4" s="23" t="s">
        <v>57</v>
      </c>
      <c r="M4" s="23"/>
      <c r="N4" s="23" t="s">
        <v>58</v>
      </c>
      <c r="O4" s="23"/>
      <c r="P4" s="23"/>
      <c r="Q4" s="23">
        <v>14200</v>
      </c>
      <c r="R4" s="24">
        <v>0.85</v>
      </c>
      <c r="S4" s="17" t="s">
        <v>34</v>
      </c>
      <c r="T4" s="14"/>
    </row>
    <row r="5" spans="1:20" ht="76.5" x14ac:dyDescent="0.25">
      <c r="A5" s="18" t="s">
        <v>33</v>
      </c>
      <c r="B5" s="19" t="s">
        <v>66</v>
      </c>
      <c r="C5" s="17" t="s">
        <v>40</v>
      </c>
      <c r="D5" s="20" t="s">
        <v>53</v>
      </c>
      <c r="E5" s="21" t="s">
        <v>64</v>
      </c>
      <c r="F5" s="22" t="s">
        <v>59</v>
      </c>
      <c r="G5" s="15" t="s">
        <v>46</v>
      </c>
      <c r="H5" s="18">
        <v>70000</v>
      </c>
      <c r="I5" s="23" t="s">
        <v>69</v>
      </c>
      <c r="J5" s="17" t="s">
        <v>56</v>
      </c>
      <c r="K5" s="18" t="s">
        <v>74</v>
      </c>
      <c r="L5" s="23" t="s">
        <v>57</v>
      </c>
      <c r="M5" s="23"/>
      <c r="N5" s="23" t="s">
        <v>58</v>
      </c>
      <c r="O5" s="23"/>
      <c r="P5" s="23"/>
      <c r="Q5" s="23">
        <v>36000</v>
      </c>
      <c r="R5" s="24">
        <v>0.7</v>
      </c>
      <c r="S5" s="17" t="s">
        <v>34</v>
      </c>
      <c r="T5" s="14"/>
    </row>
    <row r="6" spans="1:20" ht="76.5" x14ac:dyDescent="0.25">
      <c r="A6" s="18" t="s">
        <v>33</v>
      </c>
      <c r="B6" s="19" t="s">
        <v>66</v>
      </c>
      <c r="C6" s="16" t="s">
        <v>61</v>
      </c>
      <c r="D6" s="20" t="s">
        <v>53</v>
      </c>
      <c r="E6" s="21" t="s">
        <v>65</v>
      </c>
      <c r="F6" s="22" t="s">
        <v>59</v>
      </c>
      <c r="G6" s="15" t="s">
        <v>46</v>
      </c>
      <c r="H6" s="18">
        <v>5000</v>
      </c>
      <c r="I6" s="23" t="s">
        <v>69</v>
      </c>
      <c r="J6" s="17" t="s">
        <v>56</v>
      </c>
      <c r="K6" s="18" t="s">
        <v>74</v>
      </c>
      <c r="L6" s="23" t="s">
        <v>57</v>
      </c>
      <c r="M6" s="23"/>
      <c r="N6" s="23" t="s">
        <v>58</v>
      </c>
      <c r="O6" s="23"/>
      <c r="P6" s="23"/>
      <c r="Q6" s="23">
        <v>3200</v>
      </c>
      <c r="R6" s="24">
        <v>0.6</v>
      </c>
      <c r="S6" s="17" t="s">
        <v>35</v>
      </c>
      <c r="T6" s="14"/>
    </row>
    <row r="7" spans="1:20" ht="76.5" x14ac:dyDescent="0.25">
      <c r="A7" s="18" t="s">
        <v>33</v>
      </c>
      <c r="B7" s="19" t="s">
        <v>67</v>
      </c>
      <c r="C7" s="17" t="s">
        <v>40</v>
      </c>
      <c r="D7" s="20" t="s">
        <v>53</v>
      </c>
      <c r="E7" s="21" t="s">
        <v>62</v>
      </c>
      <c r="F7" s="22" t="s">
        <v>59</v>
      </c>
      <c r="G7" s="15" t="s">
        <v>46</v>
      </c>
      <c r="H7" s="18">
        <v>15000</v>
      </c>
      <c r="I7" s="23" t="s">
        <v>69</v>
      </c>
      <c r="J7" s="17" t="s">
        <v>56</v>
      </c>
      <c r="K7" s="18" t="s">
        <v>74</v>
      </c>
      <c r="L7" s="23" t="s">
        <v>57</v>
      </c>
      <c r="M7" s="23"/>
      <c r="N7" s="23" t="s">
        <v>58</v>
      </c>
      <c r="O7" s="23"/>
      <c r="P7" s="23"/>
      <c r="Q7" s="23">
        <v>15000</v>
      </c>
      <c r="R7" s="24">
        <v>1</v>
      </c>
      <c r="S7" s="17" t="s">
        <v>34</v>
      </c>
      <c r="T7" s="14"/>
    </row>
    <row r="8" spans="1:20" ht="51" x14ac:dyDescent="0.25">
      <c r="A8" s="18" t="s">
        <v>33</v>
      </c>
      <c r="B8" s="19" t="s">
        <v>68</v>
      </c>
      <c r="C8" s="17" t="s">
        <v>42</v>
      </c>
      <c r="D8" s="20" t="s">
        <v>54</v>
      </c>
      <c r="E8" s="25" t="s">
        <v>71</v>
      </c>
      <c r="F8" s="22" t="s">
        <v>59</v>
      </c>
      <c r="G8" s="15" t="s">
        <v>70</v>
      </c>
      <c r="H8" s="15">
        <v>16</v>
      </c>
      <c r="I8" s="23" t="s">
        <v>69</v>
      </c>
      <c r="J8" s="17" t="s">
        <v>56</v>
      </c>
      <c r="K8" s="18" t="s">
        <v>74</v>
      </c>
      <c r="L8" s="23" t="s">
        <v>57</v>
      </c>
      <c r="M8" s="23"/>
      <c r="N8" s="23" t="s">
        <v>58</v>
      </c>
      <c r="O8" s="23"/>
      <c r="P8" s="23"/>
      <c r="Q8" s="23">
        <v>2</v>
      </c>
      <c r="R8" s="24">
        <v>0.5</v>
      </c>
      <c r="S8" s="17" t="s">
        <v>34</v>
      </c>
      <c r="T8" s="14"/>
    </row>
    <row r="9" spans="1:20" ht="72.75" customHeight="1" x14ac:dyDescent="0.25">
      <c r="A9" s="18" t="s">
        <v>33</v>
      </c>
      <c r="B9" s="19" t="s">
        <v>68</v>
      </c>
      <c r="C9" s="17" t="s">
        <v>43</v>
      </c>
      <c r="D9" s="20" t="s">
        <v>53</v>
      </c>
      <c r="E9" s="25" t="s">
        <v>30</v>
      </c>
      <c r="F9" s="22" t="s">
        <v>59</v>
      </c>
      <c r="G9" s="15" t="s">
        <v>70</v>
      </c>
      <c r="H9" s="15">
        <v>14</v>
      </c>
      <c r="I9" s="23" t="s">
        <v>69</v>
      </c>
      <c r="J9" s="17" t="s">
        <v>56</v>
      </c>
      <c r="K9" s="18" t="s">
        <v>74</v>
      </c>
      <c r="L9" s="23" t="s">
        <v>57</v>
      </c>
      <c r="M9" s="23"/>
      <c r="N9" s="23" t="s">
        <v>58</v>
      </c>
      <c r="O9" s="23"/>
      <c r="P9" s="23"/>
      <c r="Q9" s="23">
        <v>8</v>
      </c>
      <c r="R9" s="24">
        <v>0.63</v>
      </c>
      <c r="S9" s="17" t="s">
        <v>34</v>
      </c>
      <c r="T9" s="14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3BD43ECE-575F-422C-8CE2-C5948A0F9D44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0E65-1B05-4F76-A1C8-03FDD03D9057}">
  <sheetPr>
    <pageSetUpPr fitToPage="1"/>
  </sheetPr>
  <dimension ref="A1:T9"/>
  <sheetViews>
    <sheetView workbookViewId="0">
      <selection activeCell="K6" sqref="K6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N1" s="27"/>
      <c r="O1" s="27"/>
      <c r="P1" s="27"/>
      <c r="Q1" s="27"/>
    </row>
    <row r="2" spans="1:20" ht="48" customHeight="1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18" t="s">
        <v>33</v>
      </c>
      <c r="B4" s="19" t="s">
        <v>66</v>
      </c>
      <c r="C4" s="17" t="s">
        <v>38</v>
      </c>
      <c r="D4" s="20" t="s">
        <v>53</v>
      </c>
      <c r="E4" s="21" t="s">
        <v>63</v>
      </c>
      <c r="F4" s="22" t="s">
        <v>59</v>
      </c>
      <c r="G4" s="15" t="s">
        <v>46</v>
      </c>
      <c r="H4" s="18">
        <v>15000</v>
      </c>
      <c r="I4" s="23" t="s">
        <v>69</v>
      </c>
      <c r="J4" s="17" t="s">
        <v>56</v>
      </c>
      <c r="K4" s="18" t="s">
        <v>75</v>
      </c>
      <c r="L4" s="23" t="s">
        <v>57</v>
      </c>
      <c r="M4" s="23"/>
      <c r="N4" s="23" t="s">
        <v>58</v>
      </c>
      <c r="O4" s="23"/>
      <c r="P4" s="23"/>
      <c r="Q4" s="23">
        <v>14200</v>
      </c>
      <c r="R4" s="24">
        <v>0.85</v>
      </c>
      <c r="S4" s="17" t="s">
        <v>34</v>
      </c>
      <c r="T4" s="14"/>
    </row>
    <row r="5" spans="1:20" ht="76.5" x14ac:dyDescent="0.25">
      <c r="A5" s="18" t="s">
        <v>33</v>
      </c>
      <c r="B5" s="19" t="s">
        <v>66</v>
      </c>
      <c r="C5" s="17" t="s">
        <v>40</v>
      </c>
      <c r="D5" s="20" t="s">
        <v>53</v>
      </c>
      <c r="E5" s="21" t="s">
        <v>64</v>
      </c>
      <c r="F5" s="22" t="s">
        <v>59</v>
      </c>
      <c r="G5" s="15" t="s">
        <v>46</v>
      </c>
      <c r="H5" s="18">
        <v>70000</v>
      </c>
      <c r="I5" s="23" t="s">
        <v>69</v>
      </c>
      <c r="J5" s="17" t="s">
        <v>56</v>
      </c>
      <c r="K5" s="18" t="s">
        <v>75</v>
      </c>
      <c r="L5" s="23" t="s">
        <v>57</v>
      </c>
      <c r="M5" s="23"/>
      <c r="N5" s="23" t="s">
        <v>58</v>
      </c>
      <c r="O5" s="23"/>
      <c r="P5" s="23"/>
      <c r="Q5" s="23">
        <v>36000</v>
      </c>
      <c r="R5" s="24">
        <v>0.7</v>
      </c>
      <c r="S5" s="17" t="s">
        <v>34</v>
      </c>
      <c r="T5" s="14"/>
    </row>
    <row r="6" spans="1:20" ht="76.5" x14ac:dyDescent="0.25">
      <c r="A6" s="18" t="s">
        <v>33</v>
      </c>
      <c r="B6" s="19" t="s">
        <v>66</v>
      </c>
      <c r="C6" s="16" t="s">
        <v>61</v>
      </c>
      <c r="D6" s="20" t="s">
        <v>53</v>
      </c>
      <c r="E6" s="21" t="s">
        <v>65</v>
      </c>
      <c r="F6" s="22" t="s">
        <v>59</v>
      </c>
      <c r="G6" s="15" t="s">
        <v>46</v>
      </c>
      <c r="H6" s="18">
        <v>5000</v>
      </c>
      <c r="I6" s="23" t="s">
        <v>69</v>
      </c>
      <c r="J6" s="17" t="s">
        <v>56</v>
      </c>
      <c r="K6" s="18" t="s">
        <v>75</v>
      </c>
      <c r="L6" s="23" t="s">
        <v>57</v>
      </c>
      <c r="M6" s="23"/>
      <c r="N6" s="23" t="s">
        <v>58</v>
      </c>
      <c r="O6" s="23"/>
      <c r="P6" s="23"/>
      <c r="Q6" s="23">
        <v>3200</v>
      </c>
      <c r="R6" s="24">
        <v>0.65</v>
      </c>
      <c r="S6" s="17" t="s">
        <v>35</v>
      </c>
      <c r="T6" s="14"/>
    </row>
    <row r="7" spans="1:20" ht="76.5" x14ac:dyDescent="0.25">
      <c r="A7" s="18" t="s">
        <v>33</v>
      </c>
      <c r="B7" s="19" t="s">
        <v>67</v>
      </c>
      <c r="C7" s="17" t="s">
        <v>40</v>
      </c>
      <c r="D7" s="20" t="s">
        <v>53</v>
      </c>
      <c r="E7" s="21" t="s">
        <v>62</v>
      </c>
      <c r="F7" s="22" t="s">
        <v>59</v>
      </c>
      <c r="G7" s="15" t="s">
        <v>46</v>
      </c>
      <c r="H7" s="18">
        <v>15000</v>
      </c>
      <c r="I7" s="23" t="s">
        <v>69</v>
      </c>
      <c r="J7" s="17" t="s">
        <v>56</v>
      </c>
      <c r="K7" s="18" t="s">
        <v>75</v>
      </c>
      <c r="L7" s="23" t="s">
        <v>57</v>
      </c>
      <c r="M7" s="23"/>
      <c r="N7" s="23" t="s">
        <v>58</v>
      </c>
      <c r="O7" s="23"/>
      <c r="P7" s="23"/>
      <c r="Q7" s="23">
        <v>15000</v>
      </c>
      <c r="R7" s="24">
        <v>1</v>
      </c>
      <c r="S7" s="17" t="s">
        <v>34</v>
      </c>
      <c r="T7" s="14"/>
    </row>
    <row r="8" spans="1:20" ht="51" x14ac:dyDescent="0.25">
      <c r="A8" s="18" t="s">
        <v>33</v>
      </c>
      <c r="B8" s="19" t="s">
        <v>68</v>
      </c>
      <c r="C8" s="17" t="s">
        <v>42</v>
      </c>
      <c r="D8" s="20" t="s">
        <v>54</v>
      </c>
      <c r="E8" s="25" t="s">
        <v>71</v>
      </c>
      <c r="F8" s="22" t="s">
        <v>59</v>
      </c>
      <c r="G8" s="15" t="s">
        <v>70</v>
      </c>
      <c r="H8" s="15">
        <v>16</v>
      </c>
      <c r="I8" s="23" t="s">
        <v>69</v>
      </c>
      <c r="J8" s="17" t="s">
        <v>56</v>
      </c>
      <c r="K8" s="18" t="s">
        <v>75</v>
      </c>
      <c r="L8" s="23" t="s">
        <v>57</v>
      </c>
      <c r="M8" s="23"/>
      <c r="N8" s="23" t="s">
        <v>58</v>
      </c>
      <c r="O8" s="23"/>
      <c r="P8" s="23"/>
      <c r="Q8" s="23">
        <v>2</v>
      </c>
      <c r="R8" s="24">
        <v>0.5</v>
      </c>
      <c r="S8" s="17" t="s">
        <v>34</v>
      </c>
      <c r="T8" s="14"/>
    </row>
    <row r="9" spans="1:20" ht="72.75" customHeight="1" x14ac:dyDescent="0.25">
      <c r="A9" s="18" t="s">
        <v>33</v>
      </c>
      <c r="B9" s="19" t="s">
        <v>68</v>
      </c>
      <c r="C9" s="17" t="s">
        <v>43</v>
      </c>
      <c r="D9" s="20" t="s">
        <v>53</v>
      </c>
      <c r="E9" s="25" t="s">
        <v>30</v>
      </c>
      <c r="F9" s="22" t="s">
        <v>59</v>
      </c>
      <c r="G9" s="15" t="s">
        <v>70</v>
      </c>
      <c r="H9" s="15">
        <v>14</v>
      </c>
      <c r="I9" s="23" t="s">
        <v>69</v>
      </c>
      <c r="J9" s="17" t="s">
        <v>56</v>
      </c>
      <c r="K9" s="18" t="s">
        <v>75</v>
      </c>
      <c r="L9" s="23" t="s">
        <v>57</v>
      </c>
      <c r="M9" s="23"/>
      <c r="N9" s="23" t="s">
        <v>58</v>
      </c>
      <c r="O9" s="23"/>
      <c r="P9" s="23"/>
      <c r="Q9" s="23">
        <v>8</v>
      </c>
      <c r="R9" s="24">
        <v>0.65</v>
      </c>
      <c r="S9" s="17" t="s">
        <v>34</v>
      </c>
      <c r="T9" s="14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E79BDA18-A7D0-426E-9BCC-FDA59DF32D35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5602-3901-4E77-A0CA-A2E6E958F6A8}">
  <sheetPr>
    <pageSetUpPr fitToPage="1"/>
  </sheetPr>
  <dimension ref="A1:T9"/>
  <sheetViews>
    <sheetView workbookViewId="0">
      <selection activeCell="E7" sqref="E7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N1" s="27"/>
      <c r="O1" s="27"/>
      <c r="P1" s="27"/>
      <c r="Q1" s="27"/>
    </row>
    <row r="2" spans="1:20" ht="48" customHeight="1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18" t="s">
        <v>33</v>
      </c>
      <c r="B4" s="19" t="s">
        <v>66</v>
      </c>
      <c r="C4" s="17" t="s">
        <v>38</v>
      </c>
      <c r="D4" s="20" t="s">
        <v>53</v>
      </c>
      <c r="E4" s="21" t="s">
        <v>63</v>
      </c>
      <c r="F4" s="22" t="s">
        <v>59</v>
      </c>
      <c r="G4" s="15" t="s">
        <v>46</v>
      </c>
      <c r="H4" s="18">
        <v>15000</v>
      </c>
      <c r="I4" s="23" t="s">
        <v>69</v>
      </c>
      <c r="J4" s="17" t="s">
        <v>56</v>
      </c>
      <c r="K4" s="18" t="s">
        <v>76</v>
      </c>
      <c r="L4" s="23" t="s">
        <v>57</v>
      </c>
      <c r="M4" s="23"/>
      <c r="N4" s="23" t="s">
        <v>58</v>
      </c>
      <c r="O4" s="23"/>
      <c r="P4" s="23"/>
      <c r="Q4" s="23">
        <v>14200</v>
      </c>
      <c r="R4" s="24">
        <v>0.85</v>
      </c>
      <c r="S4" s="17" t="s">
        <v>34</v>
      </c>
      <c r="T4" s="14"/>
    </row>
    <row r="5" spans="1:20" ht="76.5" x14ac:dyDescent="0.25">
      <c r="A5" s="18" t="s">
        <v>33</v>
      </c>
      <c r="B5" s="19" t="s">
        <v>66</v>
      </c>
      <c r="C5" s="17" t="s">
        <v>40</v>
      </c>
      <c r="D5" s="20" t="s">
        <v>53</v>
      </c>
      <c r="E5" s="21" t="s">
        <v>64</v>
      </c>
      <c r="F5" s="22" t="s">
        <v>59</v>
      </c>
      <c r="G5" s="15" t="s">
        <v>46</v>
      </c>
      <c r="H5" s="18">
        <v>70000</v>
      </c>
      <c r="I5" s="23" t="s">
        <v>69</v>
      </c>
      <c r="J5" s="17" t="s">
        <v>56</v>
      </c>
      <c r="K5" s="18" t="s">
        <v>76</v>
      </c>
      <c r="L5" s="23" t="s">
        <v>57</v>
      </c>
      <c r="M5" s="23"/>
      <c r="N5" s="23" t="s">
        <v>58</v>
      </c>
      <c r="O5" s="23"/>
      <c r="P5" s="23"/>
      <c r="Q5" s="23">
        <v>36000</v>
      </c>
      <c r="R5" s="24">
        <v>0.7</v>
      </c>
      <c r="S5" s="17" t="s">
        <v>34</v>
      </c>
      <c r="T5" s="14"/>
    </row>
    <row r="6" spans="1:20" ht="76.5" x14ac:dyDescent="0.25">
      <c r="A6" s="18" t="s">
        <v>33</v>
      </c>
      <c r="B6" s="19" t="s">
        <v>66</v>
      </c>
      <c r="C6" s="16" t="s">
        <v>61</v>
      </c>
      <c r="D6" s="20" t="s">
        <v>53</v>
      </c>
      <c r="E6" s="21" t="s">
        <v>65</v>
      </c>
      <c r="F6" s="22" t="s">
        <v>59</v>
      </c>
      <c r="G6" s="15" t="s">
        <v>46</v>
      </c>
      <c r="H6" s="18">
        <v>5000</v>
      </c>
      <c r="I6" s="23" t="s">
        <v>69</v>
      </c>
      <c r="J6" s="17" t="s">
        <v>56</v>
      </c>
      <c r="K6" s="18" t="s">
        <v>76</v>
      </c>
      <c r="L6" s="23" t="s">
        <v>57</v>
      </c>
      <c r="M6" s="23"/>
      <c r="N6" s="23" t="s">
        <v>58</v>
      </c>
      <c r="O6" s="23"/>
      <c r="P6" s="23"/>
      <c r="Q6" s="23">
        <v>3200</v>
      </c>
      <c r="R6" s="24">
        <v>0.65</v>
      </c>
      <c r="S6" s="17" t="s">
        <v>35</v>
      </c>
      <c r="T6" s="14"/>
    </row>
    <row r="7" spans="1:20" ht="76.5" x14ac:dyDescent="0.25">
      <c r="A7" s="18" t="s">
        <v>33</v>
      </c>
      <c r="B7" s="19" t="s">
        <v>67</v>
      </c>
      <c r="C7" s="17" t="s">
        <v>40</v>
      </c>
      <c r="D7" s="20" t="s">
        <v>53</v>
      </c>
      <c r="E7" s="21" t="s">
        <v>62</v>
      </c>
      <c r="F7" s="22" t="s">
        <v>59</v>
      </c>
      <c r="G7" s="15" t="s">
        <v>46</v>
      </c>
      <c r="H7" s="18">
        <v>15000</v>
      </c>
      <c r="I7" s="23" t="s">
        <v>69</v>
      </c>
      <c r="J7" s="17" t="s">
        <v>56</v>
      </c>
      <c r="K7" s="18" t="s">
        <v>76</v>
      </c>
      <c r="L7" s="23" t="s">
        <v>57</v>
      </c>
      <c r="M7" s="23"/>
      <c r="N7" s="23" t="s">
        <v>58</v>
      </c>
      <c r="O7" s="23"/>
      <c r="P7" s="23"/>
      <c r="Q7" s="23">
        <v>15000</v>
      </c>
      <c r="R7" s="24">
        <v>1</v>
      </c>
      <c r="S7" s="17" t="s">
        <v>34</v>
      </c>
      <c r="T7" s="14"/>
    </row>
    <row r="8" spans="1:20" ht="51" x14ac:dyDescent="0.25">
      <c r="A8" s="18" t="s">
        <v>33</v>
      </c>
      <c r="B8" s="19" t="s">
        <v>68</v>
      </c>
      <c r="C8" s="17" t="s">
        <v>42</v>
      </c>
      <c r="D8" s="20" t="s">
        <v>54</v>
      </c>
      <c r="E8" s="25" t="s">
        <v>71</v>
      </c>
      <c r="F8" s="22" t="s">
        <v>59</v>
      </c>
      <c r="G8" s="15" t="s">
        <v>70</v>
      </c>
      <c r="H8" s="15">
        <v>16</v>
      </c>
      <c r="I8" s="23" t="s">
        <v>69</v>
      </c>
      <c r="J8" s="17" t="s">
        <v>56</v>
      </c>
      <c r="K8" s="18" t="s">
        <v>76</v>
      </c>
      <c r="L8" s="23" t="s">
        <v>57</v>
      </c>
      <c r="M8" s="23"/>
      <c r="N8" s="23" t="s">
        <v>58</v>
      </c>
      <c r="O8" s="23"/>
      <c r="P8" s="23"/>
      <c r="Q8" s="23">
        <v>2</v>
      </c>
      <c r="R8" s="24">
        <v>0.5</v>
      </c>
      <c r="S8" s="17" t="s">
        <v>34</v>
      </c>
      <c r="T8" s="14"/>
    </row>
    <row r="9" spans="1:20" ht="72.75" customHeight="1" x14ac:dyDescent="0.25">
      <c r="A9" s="18" t="s">
        <v>33</v>
      </c>
      <c r="B9" s="19" t="s">
        <v>68</v>
      </c>
      <c r="C9" s="17" t="s">
        <v>43</v>
      </c>
      <c r="D9" s="20" t="s">
        <v>53</v>
      </c>
      <c r="E9" s="25" t="s">
        <v>30</v>
      </c>
      <c r="F9" s="22" t="s">
        <v>59</v>
      </c>
      <c r="G9" s="15" t="s">
        <v>70</v>
      </c>
      <c r="H9" s="15">
        <v>14</v>
      </c>
      <c r="I9" s="23" t="s">
        <v>69</v>
      </c>
      <c r="J9" s="17" t="s">
        <v>56</v>
      </c>
      <c r="K9" s="18" t="s">
        <v>76</v>
      </c>
      <c r="L9" s="23" t="s">
        <v>57</v>
      </c>
      <c r="M9" s="23"/>
      <c r="N9" s="23" t="s">
        <v>58</v>
      </c>
      <c r="O9" s="23"/>
      <c r="P9" s="23"/>
      <c r="Q9" s="23">
        <v>8</v>
      </c>
      <c r="R9" s="24">
        <v>0.65</v>
      </c>
      <c r="S9" s="17" t="s">
        <v>34</v>
      </c>
      <c r="T9" s="14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9423AE73-9577-4C52-9E2B-F02D8810E82D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240CA-C762-4A3D-837E-ED8AB7C60F65}">
  <sheetPr>
    <pageSetUpPr fitToPage="1"/>
  </sheetPr>
  <dimension ref="A1:T9"/>
  <sheetViews>
    <sheetView topLeftCell="B1" workbookViewId="0">
      <selection activeCell="L6" sqref="L6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N1" s="27"/>
      <c r="O1" s="27"/>
      <c r="P1" s="27"/>
      <c r="Q1" s="27"/>
    </row>
    <row r="2" spans="1:20" ht="48" customHeight="1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18" t="s">
        <v>33</v>
      </c>
      <c r="B4" s="19" t="s">
        <v>66</v>
      </c>
      <c r="C4" s="17" t="s">
        <v>38</v>
      </c>
      <c r="D4" s="20" t="s">
        <v>53</v>
      </c>
      <c r="E4" s="21" t="s">
        <v>63</v>
      </c>
      <c r="F4" s="22" t="s">
        <v>59</v>
      </c>
      <c r="G4" s="15" t="s">
        <v>46</v>
      </c>
      <c r="H4" s="18">
        <v>15000</v>
      </c>
      <c r="I4" s="23" t="s">
        <v>69</v>
      </c>
      <c r="J4" s="17" t="s">
        <v>56</v>
      </c>
      <c r="K4" s="18" t="s">
        <v>77</v>
      </c>
      <c r="L4" s="23" t="s">
        <v>57</v>
      </c>
      <c r="M4" s="23"/>
      <c r="N4" s="23" t="s">
        <v>58</v>
      </c>
      <c r="O4" s="23"/>
      <c r="P4" s="23"/>
      <c r="Q4" s="23">
        <v>14400</v>
      </c>
      <c r="R4" s="24">
        <f>Q4/H4</f>
        <v>0.96</v>
      </c>
      <c r="S4" s="17" t="s">
        <v>34</v>
      </c>
      <c r="T4" s="14"/>
    </row>
    <row r="5" spans="1:20" ht="76.5" x14ac:dyDescent="0.25">
      <c r="A5" s="18" t="s">
        <v>33</v>
      </c>
      <c r="B5" s="19" t="s">
        <v>66</v>
      </c>
      <c r="C5" s="17" t="s">
        <v>40</v>
      </c>
      <c r="D5" s="20" t="s">
        <v>53</v>
      </c>
      <c r="E5" s="21" t="s">
        <v>64</v>
      </c>
      <c r="F5" s="22" t="s">
        <v>59</v>
      </c>
      <c r="G5" s="15" t="s">
        <v>46</v>
      </c>
      <c r="H5" s="18">
        <v>70000</v>
      </c>
      <c r="I5" s="23" t="s">
        <v>69</v>
      </c>
      <c r="J5" s="17" t="s">
        <v>56</v>
      </c>
      <c r="K5" s="18" t="s">
        <v>77</v>
      </c>
      <c r="L5" s="23" t="s">
        <v>57</v>
      </c>
      <c r="M5" s="23"/>
      <c r="N5" s="23" t="s">
        <v>58</v>
      </c>
      <c r="O5" s="23"/>
      <c r="P5" s="23"/>
      <c r="Q5" s="23">
        <v>28000</v>
      </c>
      <c r="R5" s="24">
        <f>Q5/H5</f>
        <v>0.4</v>
      </c>
      <c r="S5" s="17" t="s">
        <v>34</v>
      </c>
      <c r="T5" s="14"/>
    </row>
    <row r="6" spans="1:20" ht="76.5" x14ac:dyDescent="0.25">
      <c r="A6" s="18" t="s">
        <v>33</v>
      </c>
      <c r="B6" s="19" t="s">
        <v>66</v>
      </c>
      <c r="C6" s="16" t="s">
        <v>61</v>
      </c>
      <c r="D6" s="20" t="s">
        <v>53</v>
      </c>
      <c r="E6" s="21" t="s">
        <v>65</v>
      </c>
      <c r="F6" s="22" t="s">
        <v>59</v>
      </c>
      <c r="G6" s="15" t="s">
        <v>46</v>
      </c>
      <c r="H6" s="18">
        <v>5000</v>
      </c>
      <c r="I6" s="23" t="s">
        <v>69</v>
      </c>
      <c r="J6" s="17" t="s">
        <v>56</v>
      </c>
      <c r="K6" s="18" t="s">
        <v>77</v>
      </c>
      <c r="L6" s="23" t="s">
        <v>57</v>
      </c>
      <c r="M6" s="23"/>
      <c r="N6" s="23" t="s">
        <v>58</v>
      </c>
      <c r="O6" s="23"/>
      <c r="P6" s="23"/>
      <c r="Q6" s="23">
        <v>3200</v>
      </c>
      <c r="R6" s="24">
        <v>0.65</v>
      </c>
      <c r="S6" s="17" t="s">
        <v>35</v>
      </c>
      <c r="T6" s="14"/>
    </row>
    <row r="7" spans="1:20" ht="76.5" x14ac:dyDescent="0.25">
      <c r="A7" s="18" t="s">
        <v>33</v>
      </c>
      <c r="B7" s="19" t="s">
        <v>67</v>
      </c>
      <c r="C7" s="17" t="s">
        <v>40</v>
      </c>
      <c r="D7" s="20" t="s">
        <v>53</v>
      </c>
      <c r="E7" s="21" t="s">
        <v>62</v>
      </c>
      <c r="F7" s="22" t="s">
        <v>59</v>
      </c>
      <c r="G7" s="15" t="s">
        <v>46</v>
      </c>
      <c r="H7" s="18">
        <v>15000</v>
      </c>
      <c r="I7" s="23" t="s">
        <v>69</v>
      </c>
      <c r="J7" s="17" t="s">
        <v>56</v>
      </c>
      <c r="K7" s="18" t="s">
        <v>77</v>
      </c>
      <c r="L7" s="23" t="s">
        <v>57</v>
      </c>
      <c r="M7" s="23"/>
      <c r="N7" s="23" t="s">
        <v>58</v>
      </c>
      <c r="O7" s="23"/>
      <c r="P7" s="23"/>
      <c r="Q7" s="23">
        <v>15000</v>
      </c>
      <c r="R7" s="24">
        <v>1</v>
      </c>
      <c r="S7" s="17" t="s">
        <v>34</v>
      </c>
      <c r="T7" s="14"/>
    </row>
    <row r="8" spans="1:20" ht="51" x14ac:dyDescent="0.25">
      <c r="A8" s="18" t="s">
        <v>33</v>
      </c>
      <c r="B8" s="19" t="s">
        <v>68</v>
      </c>
      <c r="C8" s="17" t="s">
        <v>42</v>
      </c>
      <c r="D8" s="20" t="s">
        <v>54</v>
      </c>
      <c r="E8" s="25" t="s">
        <v>71</v>
      </c>
      <c r="F8" s="22" t="s">
        <v>59</v>
      </c>
      <c r="G8" s="15" t="s">
        <v>70</v>
      </c>
      <c r="H8" s="15">
        <v>16</v>
      </c>
      <c r="I8" s="23" t="s">
        <v>69</v>
      </c>
      <c r="J8" s="17" t="s">
        <v>56</v>
      </c>
      <c r="K8" s="18" t="s">
        <v>77</v>
      </c>
      <c r="L8" s="23" t="s">
        <v>57</v>
      </c>
      <c r="M8" s="23"/>
      <c r="N8" s="23" t="s">
        <v>58</v>
      </c>
      <c r="O8" s="23"/>
      <c r="P8" s="23"/>
      <c r="Q8" s="23">
        <v>2</v>
      </c>
      <c r="R8" s="24">
        <v>0.5</v>
      </c>
      <c r="S8" s="17" t="s">
        <v>34</v>
      </c>
      <c r="T8" s="14"/>
    </row>
    <row r="9" spans="1:20" ht="72.75" customHeight="1" x14ac:dyDescent="0.25">
      <c r="A9" s="18" t="s">
        <v>33</v>
      </c>
      <c r="B9" s="19" t="s">
        <v>68</v>
      </c>
      <c r="C9" s="17" t="s">
        <v>43</v>
      </c>
      <c r="D9" s="20" t="s">
        <v>53</v>
      </c>
      <c r="E9" s="25" t="s">
        <v>30</v>
      </c>
      <c r="F9" s="22" t="s">
        <v>59</v>
      </c>
      <c r="G9" s="15" t="s">
        <v>70</v>
      </c>
      <c r="H9" s="15">
        <v>14</v>
      </c>
      <c r="I9" s="23" t="s">
        <v>69</v>
      </c>
      <c r="J9" s="17" t="s">
        <v>56</v>
      </c>
      <c r="K9" s="18" t="s">
        <v>77</v>
      </c>
      <c r="L9" s="23" t="s">
        <v>57</v>
      </c>
      <c r="M9" s="23"/>
      <c r="N9" s="23" t="s">
        <v>58</v>
      </c>
      <c r="O9" s="23"/>
      <c r="P9" s="23"/>
      <c r="Q9" s="23">
        <v>8</v>
      </c>
      <c r="R9" s="24">
        <v>0.65</v>
      </c>
      <c r="S9" s="17" t="s">
        <v>34</v>
      </c>
      <c r="T9" s="14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2AFA6CEE-A825-462C-B526-062C296AF0F3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E83A2-9724-4EAF-BD44-6395502ABCFE}">
  <sheetPr>
    <pageSetUpPr fitToPage="1"/>
  </sheetPr>
  <dimension ref="A1:T9"/>
  <sheetViews>
    <sheetView tabSelected="1" topLeftCell="B1" workbookViewId="0">
      <selection activeCell="J12" sqref="J12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1.28515625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N1" s="27"/>
      <c r="O1" s="27"/>
      <c r="P1" s="27"/>
      <c r="Q1" s="27"/>
    </row>
    <row r="2" spans="1:20" ht="48" customHeight="1" thickBot="1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 t="s">
        <v>9</v>
      </c>
      <c r="K2" s="26"/>
      <c r="L2" s="26"/>
      <c r="M2" s="26" t="s">
        <v>13</v>
      </c>
      <c r="N2" s="26"/>
      <c r="O2" s="26"/>
      <c r="P2" s="26"/>
      <c r="Q2" s="13" t="s">
        <v>18</v>
      </c>
      <c r="R2" s="13" t="s">
        <v>19</v>
      </c>
      <c r="S2" s="1"/>
    </row>
    <row r="3" spans="1:20" ht="45.75" thickTop="1" x14ac:dyDescent="0.25">
      <c r="A3" s="4" t="s">
        <v>1</v>
      </c>
      <c r="B3" s="10" t="s">
        <v>2</v>
      </c>
      <c r="C3" s="10" t="s">
        <v>3</v>
      </c>
      <c r="D3" s="4" t="s">
        <v>4</v>
      </c>
      <c r="E3" s="4" t="s">
        <v>5</v>
      </c>
      <c r="F3" s="4" t="s">
        <v>6</v>
      </c>
      <c r="G3" s="10" t="s">
        <v>7</v>
      </c>
      <c r="H3" s="4" t="s">
        <v>24</v>
      </c>
      <c r="I3" s="10" t="s">
        <v>23</v>
      </c>
      <c r="J3" s="4" t="s">
        <v>10</v>
      </c>
      <c r="K3" s="10" t="s">
        <v>11</v>
      </c>
      <c r="L3" s="10" t="s">
        <v>12</v>
      </c>
      <c r="M3" s="4" t="s">
        <v>14</v>
      </c>
      <c r="N3" s="4" t="s">
        <v>15</v>
      </c>
      <c r="O3" s="4" t="s">
        <v>17</v>
      </c>
      <c r="P3" s="4" t="s">
        <v>16</v>
      </c>
      <c r="Q3" s="4" t="s">
        <v>20</v>
      </c>
      <c r="R3" s="4" t="s">
        <v>21</v>
      </c>
      <c r="S3" s="10" t="s">
        <v>22</v>
      </c>
    </row>
    <row r="4" spans="1:20" ht="76.5" x14ac:dyDescent="0.25">
      <c r="A4" s="18" t="s">
        <v>33</v>
      </c>
      <c r="B4" s="19" t="s">
        <v>66</v>
      </c>
      <c r="C4" s="17" t="s">
        <v>38</v>
      </c>
      <c r="D4" s="20" t="s">
        <v>53</v>
      </c>
      <c r="E4" s="21" t="s">
        <v>63</v>
      </c>
      <c r="F4" s="22" t="s">
        <v>59</v>
      </c>
      <c r="G4" s="15" t="s">
        <v>46</v>
      </c>
      <c r="H4" s="18">
        <v>15000</v>
      </c>
      <c r="I4" s="23" t="s">
        <v>69</v>
      </c>
      <c r="J4" s="17" t="s">
        <v>56</v>
      </c>
      <c r="K4" s="18" t="s">
        <v>78</v>
      </c>
      <c r="L4" s="23" t="s">
        <v>57</v>
      </c>
      <c r="M4" s="23"/>
      <c r="N4" s="23" t="s">
        <v>58</v>
      </c>
      <c r="O4" s="23"/>
      <c r="P4" s="23"/>
      <c r="Q4" s="23">
        <v>14400</v>
      </c>
      <c r="R4" s="24">
        <f>Q4/H4</f>
        <v>0.96</v>
      </c>
      <c r="S4" s="17" t="s">
        <v>34</v>
      </c>
      <c r="T4" s="14"/>
    </row>
    <row r="5" spans="1:20" ht="76.5" x14ac:dyDescent="0.25">
      <c r="A5" s="18" t="s">
        <v>33</v>
      </c>
      <c r="B5" s="19" t="s">
        <v>66</v>
      </c>
      <c r="C5" s="17" t="s">
        <v>40</v>
      </c>
      <c r="D5" s="20" t="s">
        <v>53</v>
      </c>
      <c r="E5" s="21" t="s">
        <v>64</v>
      </c>
      <c r="F5" s="22" t="s">
        <v>59</v>
      </c>
      <c r="G5" s="15" t="s">
        <v>46</v>
      </c>
      <c r="H5" s="18">
        <v>70000</v>
      </c>
      <c r="I5" s="23" t="s">
        <v>69</v>
      </c>
      <c r="J5" s="17" t="s">
        <v>56</v>
      </c>
      <c r="K5" s="18" t="s">
        <v>78</v>
      </c>
      <c r="L5" s="23" t="s">
        <v>57</v>
      </c>
      <c r="M5" s="23"/>
      <c r="N5" s="23" t="s">
        <v>58</v>
      </c>
      <c r="O5" s="23"/>
      <c r="P5" s="23"/>
      <c r="Q5" s="23">
        <v>28000</v>
      </c>
      <c r="R5" s="24">
        <f>Q5/H5</f>
        <v>0.4</v>
      </c>
      <c r="S5" s="17" t="s">
        <v>34</v>
      </c>
      <c r="T5" s="14"/>
    </row>
    <row r="6" spans="1:20" ht="76.5" x14ac:dyDescent="0.25">
      <c r="A6" s="18" t="s">
        <v>33</v>
      </c>
      <c r="B6" s="19" t="s">
        <v>66</v>
      </c>
      <c r="C6" s="16" t="s">
        <v>61</v>
      </c>
      <c r="D6" s="20" t="s">
        <v>53</v>
      </c>
      <c r="E6" s="21" t="s">
        <v>65</v>
      </c>
      <c r="F6" s="22" t="s">
        <v>59</v>
      </c>
      <c r="G6" s="15" t="s">
        <v>46</v>
      </c>
      <c r="H6" s="18">
        <v>5000</v>
      </c>
      <c r="I6" s="23" t="s">
        <v>69</v>
      </c>
      <c r="J6" s="17" t="s">
        <v>56</v>
      </c>
      <c r="K6" s="18" t="s">
        <v>78</v>
      </c>
      <c r="L6" s="23" t="s">
        <v>57</v>
      </c>
      <c r="M6" s="23"/>
      <c r="N6" s="23" t="s">
        <v>58</v>
      </c>
      <c r="O6" s="23"/>
      <c r="P6" s="23"/>
      <c r="Q6" s="23">
        <v>3200</v>
      </c>
      <c r="R6" s="24">
        <v>0.65</v>
      </c>
      <c r="S6" s="17" t="s">
        <v>35</v>
      </c>
      <c r="T6" s="14"/>
    </row>
    <row r="7" spans="1:20" ht="76.5" x14ac:dyDescent="0.25">
      <c r="A7" s="18" t="s">
        <v>33</v>
      </c>
      <c r="B7" s="19" t="s">
        <v>67</v>
      </c>
      <c r="C7" s="17" t="s">
        <v>40</v>
      </c>
      <c r="D7" s="20" t="s">
        <v>53</v>
      </c>
      <c r="E7" s="21" t="s">
        <v>62</v>
      </c>
      <c r="F7" s="22" t="s">
        <v>59</v>
      </c>
      <c r="G7" s="15" t="s">
        <v>46</v>
      </c>
      <c r="H7" s="18">
        <v>15000</v>
      </c>
      <c r="I7" s="23" t="s">
        <v>69</v>
      </c>
      <c r="J7" s="17" t="s">
        <v>56</v>
      </c>
      <c r="K7" s="18" t="s">
        <v>78</v>
      </c>
      <c r="L7" s="23" t="s">
        <v>57</v>
      </c>
      <c r="M7" s="23"/>
      <c r="N7" s="23" t="s">
        <v>58</v>
      </c>
      <c r="O7" s="23"/>
      <c r="P7" s="23"/>
      <c r="Q7" s="23">
        <v>15000</v>
      </c>
      <c r="R7" s="24">
        <v>1</v>
      </c>
      <c r="S7" s="17" t="s">
        <v>34</v>
      </c>
      <c r="T7" s="14"/>
    </row>
    <row r="8" spans="1:20" ht="51" x14ac:dyDescent="0.25">
      <c r="A8" s="18" t="s">
        <v>33</v>
      </c>
      <c r="B8" s="19" t="s">
        <v>68</v>
      </c>
      <c r="C8" s="17" t="s">
        <v>42</v>
      </c>
      <c r="D8" s="20" t="s">
        <v>54</v>
      </c>
      <c r="E8" s="25" t="s">
        <v>71</v>
      </c>
      <c r="F8" s="22" t="s">
        <v>59</v>
      </c>
      <c r="G8" s="15" t="s">
        <v>70</v>
      </c>
      <c r="H8" s="15">
        <v>16</v>
      </c>
      <c r="I8" s="23" t="s">
        <v>69</v>
      </c>
      <c r="J8" s="17" t="s">
        <v>56</v>
      </c>
      <c r="K8" s="18" t="s">
        <v>78</v>
      </c>
      <c r="L8" s="23" t="s">
        <v>57</v>
      </c>
      <c r="M8" s="23"/>
      <c r="N8" s="23" t="s">
        <v>58</v>
      </c>
      <c r="O8" s="23"/>
      <c r="P8" s="23"/>
      <c r="Q8" s="23">
        <v>2</v>
      </c>
      <c r="R8" s="24">
        <v>0.5</v>
      </c>
      <c r="S8" s="17" t="s">
        <v>34</v>
      </c>
      <c r="T8" s="14"/>
    </row>
    <row r="9" spans="1:20" ht="72.75" customHeight="1" x14ac:dyDescent="0.25">
      <c r="A9" s="18" t="s">
        <v>33</v>
      </c>
      <c r="B9" s="19" t="s">
        <v>68</v>
      </c>
      <c r="C9" s="17" t="s">
        <v>43</v>
      </c>
      <c r="D9" s="20" t="s">
        <v>53</v>
      </c>
      <c r="E9" s="25" t="s">
        <v>30</v>
      </c>
      <c r="F9" s="22" t="s">
        <v>59</v>
      </c>
      <c r="G9" s="15" t="s">
        <v>70</v>
      </c>
      <c r="H9" s="15">
        <v>14</v>
      </c>
      <c r="I9" s="23" t="s">
        <v>69</v>
      </c>
      <c r="J9" s="17" t="s">
        <v>56</v>
      </c>
      <c r="K9" s="18" t="s">
        <v>78</v>
      </c>
      <c r="L9" s="23" t="s">
        <v>57</v>
      </c>
      <c r="M9" s="23"/>
      <c r="N9" s="23" t="s">
        <v>58</v>
      </c>
      <c r="O9" s="23"/>
      <c r="P9" s="23"/>
      <c r="Q9" s="23">
        <v>8</v>
      </c>
      <c r="R9" s="24">
        <v>0.65</v>
      </c>
      <c r="S9" s="17" t="s">
        <v>34</v>
      </c>
      <c r="T9" s="14"/>
    </row>
  </sheetData>
  <mergeCells count="5">
    <mergeCell ref="A1:I1"/>
    <mergeCell ref="N1:Q1"/>
    <mergeCell ref="A2:I2"/>
    <mergeCell ref="J2:L2"/>
    <mergeCell ref="M2:P2"/>
  </mergeCells>
  <phoneticPr fontId="15" type="noConversion"/>
  <dataValidations count="1">
    <dataValidation type="whole" allowBlank="1" showInputMessage="1" showErrorMessage="1" error="Por favor ingrese un valor numérico" sqref="H4:H7" xr:uid="{18022016-9348-4374-9461-7220A539F5E3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ENE-JUN 2019</vt:lpstr>
      <vt:lpstr>JUL-DIC 2019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Home</cp:lastModifiedBy>
  <cp:lastPrinted>2021-06-16T14:39:06Z</cp:lastPrinted>
  <dcterms:created xsi:type="dcterms:W3CDTF">2019-05-18T06:21:33Z</dcterms:created>
  <dcterms:modified xsi:type="dcterms:W3CDTF">2025-01-13T19:39:46Z</dcterms:modified>
</cp:coreProperties>
</file>