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ro\Desktop\SERVICIOS MEDICOS\INDICADORES\"/>
    </mc:Choice>
  </mc:AlternateContent>
  <xr:revisionPtr revIDLastSave="0" documentId="13_ncr:1_{D2F9B4D9-A69F-4FCC-A4A1-4452A73493A7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PRESENTCIÓN " sheetId="3" r:id="rId1"/>
    <sheet name="4TO INFORME  2024" sheetId="1" r:id="rId2"/>
    <sheet name="ENERO 2025" sheetId="2" r:id="rId3"/>
    <sheet name="FEBRERO 2025" sheetId="4" r:id="rId4"/>
    <sheet name="MARZO 2025" sheetId="5" r:id="rId5"/>
    <sheet name="ABRIL 2025" sheetId="6" r:id="rId6"/>
    <sheet name="MAYO202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7" l="1"/>
  <c r="J8" i="7"/>
  <c r="J7" i="7"/>
  <c r="J6" i="7"/>
  <c r="J5" i="7"/>
  <c r="J9" i="6"/>
  <c r="J7" i="6"/>
  <c r="J8" i="6"/>
  <c r="J6" i="6"/>
  <c r="J5" i="6"/>
</calcChain>
</file>

<file path=xl/sharedStrings.xml><?xml version="1.0" encoding="utf-8"?>
<sst xmlns="http://schemas.openxmlformats.org/spreadsheetml/2006/main" count="220" uniqueCount="41">
  <si>
    <t>Nivel MIR</t>
  </si>
  <si>
    <t>Código del nivel MIR</t>
  </si>
  <si>
    <t>Resumen narrativo (Objetivos)</t>
  </si>
  <si>
    <t>Nombre del indicador</t>
  </si>
  <si>
    <t>Método de cálculo del indicador</t>
  </si>
  <si>
    <t>Valor meta programado 1 (Numerador)</t>
  </si>
  <si>
    <t>Valor meta programado 2 (Denominador)</t>
  </si>
  <si>
    <t>Frecuencia de medición del indicador</t>
  </si>
  <si>
    <t>Tipo de indicador</t>
  </si>
  <si>
    <t>FIN</t>
  </si>
  <si>
    <t>PROPÓSITO</t>
  </si>
  <si>
    <t>COMPONENTE</t>
  </si>
  <si>
    <t>ACTIVIDAD</t>
  </si>
  <si>
    <t>Los ocotlenses que son atendidos desde el proceso administrativo de la Medicina Legal y los trabajadores del H.  Ayto. y sus familias reciben atención en
salud con calidez y calidad</t>
  </si>
  <si>
    <t>(Número de pacientes satisfechos/Total de pacientes)*100</t>
  </si>
  <si>
    <t xml:space="preserve">Número de pacientes que asisten a consulta para el cuidado de su salud </t>
  </si>
  <si>
    <t>(Porcentaje de pacientes que tuvieron resolución en el primer nivel de atención/Total de pacientes atendidos)*100</t>
  </si>
  <si>
    <t xml:space="preserve">Preservar la cobertura de servicios médicos legales y promoción del cuidado a la salud. </t>
  </si>
  <si>
    <t xml:space="preserve">Pacientes con atención primaria </t>
  </si>
  <si>
    <t>Pacientes con detecciones oportunas</t>
  </si>
  <si>
    <t xml:space="preserve">Detección médica a pacientes de primera consulta </t>
  </si>
  <si>
    <t xml:space="preserve">Atención médica legal </t>
  </si>
  <si>
    <t>Actividad</t>
  </si>
  <si>
    <t xml:space="preserve">Porcentaje de pacientes satisfechos con la atención que reciben </t>
  </si>
  <si>
    <t xml:space="preserve">Brindar atención medica legal mediante certificados de defunción y partes médicos de lesiones </t>
  </si>
  <si>
    <t xml:space="preserve">Número de pacientes con otorgamiento de certificados de defunción y parte médico de lesiones </t>
  </si>
  <si>
    <t xml:space="preserve">Contribuir en la protección y la salud de la comunidad Ocotlense, así como de los trabajadores y sus familias de H. Ayuntamiento, desde un primer nivel de atención médica. </t>
  </si>
  <si>
    <t>(Número de pacientes con derivación por diagnóstico múltiple/Total de pacientes que requieren intervencion integral)*100</t>
  </si>
  <si>
    <t>(Pacientes detectados con diagnóstico crónicodegenerativo/Pacientes totales atendidos de 1ra. vez)*100</t>
  </si>
  <si>
    <t>Trimestral</t>
  </si>
  <si>
    <r>
      <rPr>
        <sz val="16"/>
        <color theme="1"/>
        <rFont val="Aptos"/>
        <family val="2"/>
      </rPr>
      <t>DIRECCIÓN DE SALUD</t>
    </r>
    <r>
      <rPr>
        <sz val="12"/>
        <color theme="1"/>
        <rFont val="Calibri"/>
        <family val="2"/>
        <scheme val="minor"/>
      </rPr>
      <t xml:space="preserve"> </t>
    </r>
  </si>
  <si>
    <t>MENSUAL</t>
  </si>
  <si>
    <t xml:space="preserve">MENSUAL </t>
  </si>
  <si>
    <r>
      <rPr>
        <b/>
        <sz val="22"/>
        <color theme="1"/>
        <rFont val="Aptos"/>
        <family val="2"/>
      </rPr>
      <t>DIRECCIÓN DE SALUD</t>
    </r>
    <r>
      <rPr>
        <b/>
        <sz val="18"/>
        <color theme="1"/>
        <rFont val="Aptos"/>
        <family val="2"/>
      </rPr>
      <t xml:space="preserve"> </t>
    </r>
  </si>
  <si>
    <t>26 CD</t>
  </si>
  <si>
    <t>148 PL</t>
  </si>
  <si>
    <t>22CD</t>
  </si>
  <si>
    <t>180 PL</t>
  </si>
  <si>
    <t>121 PL</t>
  </si>
  <si>
    <t>CERTIF. DEFUNC</t>
  </si>
  <si>
    <t>PARTE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</si>
</sst>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ptos"/>
      <family val="2"/>
    </font>
    <font>
      <sz val="16"/>
      <color theme="1"/>
      <name val="Aptos"/>
      <family val="2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b/>
      <sz val="12"/>
      <color theme="1"/>
      <name val="Aptos"/>
      <family val="2"/>
    </font>
    <font>
      <b/>
      <sz val="10"/>
      <color theme="1"/>
      <name val="Aptos"/>
      <family val="2"/>
    </font>
    <font>
      <b/>
      <sz val="18"/>
      <color theme="1"/>
      <name val="Aptos"/>
      <family val="2"/>
    </font>
    <font>
      <b/>
      <sz val="22"/>
      <color theme="1"/>
      <name val="Aptos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3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10" fontId="7" fillId="0" borderId="3" xfId="1" applyNumberFormat="1" applyFont="1" applyBorder="1" applyAlignment="1" applyProtection="1">
      <alignment horizontal="center" vertical="center"/>
      <protection locked="0"/>
    </xf>
    <xf numFmtId="9" fontId="7" fillId="0" borderId="3" xfId="1" applyNumberFormat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6" fillId="4" borderId="3" xfId="1" applyFont="1" applyFill="1" applyBorder="1" applyAlignment="1" applyProtection="1">
      <alignment horizontal="center" vertical="center" wrapText="1"/>
      <protection locked="0"/>
    </xf>
    <xf numFmtId="0" fontId="8" fillId="4" borderId="3" xfId="1" applyFont="1" applyFill="1" applyBorder="1" applyAlignment="1" applyProtection="1">
      <alignment horizontal="center" vertical="center" wrapText="1"/>
      <protection locked="0"/>
    </xf>
    <xf numFmtId="0" fontId="7" fillId="4" borderId="3" xfId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vertical="center"/>
    </xf>
    <xf numFmtId="0" fontId="7" fillId="4" borderId="3" xfId="1" applyFont="1" applyFill="1" applyBorder="1" applyAlignment="1" applyProtection="1">
      <alignment horizontal="center" vertical="center" wrapText="1"/>
      <protection locked="0"/>
    </xf>
    <xf numFmtId="10" fontId="7" fillId="6" borderId="3" xfId="1" applyNumberFormat="1" applyFont="1" applyFill="1" applyBorder="1" applyAlignment="1" applyProtection="1">
      <alignment horizontal="center" vertical="center"/>
      <protection locked="0"/>
    </xf>
    <xf numFmtId="9" fontId="7" fillId="6" borderId="3" xfId="1" applyNumberFormat="1" applyFont="1" applyFill="1" applyBorder="1" applyAlignment="1" applyProtection="1">
      <alignment horizontal="center" vertical="center"/>
      <protection locked="0"/>
    </xf>
    <xf numFmtId="0" fontId="7" fillId="6" borderId="3" xfId="1" applyFont="1" applyFill="1" applyBorder="1" applyAlignment="1" applyProtection="1">
      <alignment horizontal="center" vertical="center"/>
      <protection locked="0"/>
    </xf>
    <xf numFmtId="0" fontId="2" fillId="7" borderId="3" xfId="1" applyFont="1" applyFill="1" applyBorder="1" applyAlignment="1" applyProtection="1">
      <alignment horizontal="center" vertical="center"/>
      <protection locked="0"/>
    </xf>
    <xf numFmtId="43" fontId="7" fillId="6" borderId="3" xfId="2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2" borderId="1" xfId="1" applyFont="1" applyFill="1" applyBorder="1" applyAlignment="1" applyProtection="1">
      <alignment horizontal="center" vertical="center" wrapText="1"/>
      <protection hidden="1"/>
    </xf>
    <xf numFmtId="0" fontId="5" fillId="2" borderId="2" xfId="1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5" xfId="1" xr:uid="{00000000-0005-0000-0000-000001000000}"/>
  </cellStyles>
  <dxfs count="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91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</xdr:rowOff>
    </xdr:from>
    <xdr:to>
      <xdr:col>7</xdr:col>
      <xdr:colOff>361950</xdr:colOff>
      <xdr:row>32</xdr:row>
      <xdr:rowOff>70450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BF011C-7F19-4C8D-A773-DA0A11130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525" y="190501"/>
          <a:ext cx="4924425" cy="5975949"/>
        </a:xfrm>
        <a:prstGeom prst="rect">
          <a:avLst/>
        </a:prstGeom>
      </xdr:spPr>
    </xdr:pic>
    <xdr:clientData/>
  </xdr:twoCellAnchor>
  <xdr:twoCellAnchor editAs="oneCell">
    <xdr:from>
      <xdr:col>18</xdr:col>
      <xdr:colOff>244993</xdr:colOff>
      <xdr:row>23</xdr:row>
      <xdr:rowOff>188383</xdr:rowOff>
    </xdr:from>
    <xdr:to>
      <xdr:col>19</xdr:col>
      <xdr:colOff>603250</xdr:colOff>
      <xdr:row>32</xdr:row>
      <xdr:rowOff>83833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DEA392E-2F58-4CBB-B73E-D438BD0AB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0993" y="5398558"/>
          <a:ext cx="1120257" cy="1609950"/>
        </a:xfrm>
        <a:prstGeom prst="rect">
          <a:avLst/>
        </a:prstGeom>
      </xdr:spPr>
    </xdr:pic>
    <xdr:clientData/>
  </xdr:twoCellAnchor>
  <xdr:twoCellAnchor>
    <xdr:from>
      <xdr:col>8</xdr:col>
      <xdr:colOff>359833</xdr:colOff>
      <xdr:row>13</xdr:row>
      <xdr:rowOff>4234</xdr:rowOff>
    </xdr:from>
    <xdr:to>
      <xdr:col>19</xdr:col>
      <xdr:colOff>211665</xdr:colOff>
      <xdr:row>18</xdr:row>
      <xdr:rowOff>104775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FC102F2E-0D1C-4CEB-A706-0C88BCCF0169}"/>
            </a:ext>
          </a:extLst>
        </xdr:cNvPr>
        <xdr:cNvSpPr/>
      </xdr:nvSpPr>
      <xdr:spPr>
        <a:xfrm>
          <a:off x="6455833" y="2480734"/>
          <a:ext cx="8233832" cy="1053041"/>
        </a:xfrm>
        <a:prstGeom prst="rect">
          <a:avLst/>
        </a:prstGeom>
        <a:solidFill>
          <a:schemeClr val="bg1">
            <a:lumMod val="95000"/>
          </a:schemeClr>
        </a:solidFill>
        <a:ln w="76200">
          <a:solidFill>
            <a:srgbClr val="FF832F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800" b="1" kern="1200">
              <a:solidFill>
                <a:schemeClr val="tx1">
                  <a:lumMod val="50000"/>
                  <a:lumOff val="50000"/>
                </a:schemeClr>
              </a:solidFill>
              <a:latin typeface="Aptos" panose="020B0004020202020204" pitchFamily="34" charset="0"/>
            </a:rPr>
            <a:t>2024-2027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workbookViewId="0">
      <selection activeCell="W21" sqref="W21"/>
    </sheetView>
  </sheetViews>
  <sheetFormatPr baseColWidth="10" defaultRowHeight="14.4" x14ac:dyDescent="0.3"/>
  <sheetData>
    <row r="1" spans="1:20" ht="15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1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1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15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5" customHeight="1" x14ac:dyDescent="0.3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15" customHeight="1" x14ac:dyDescent="0.3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15" customHeigh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" customHeight="1" x14ac:dyDescent="0.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5" customHeigh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ht="15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1:20" ht="15" customHeight="1" x14ac:dyDescent="0.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</row>
    <row r="14" spans="1:20" x14ac:dyDescent="0.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</row>
    <row r="15" spans="1:20" ht="15" customHeight="1" x14ac:dyDescent="0.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</row>
    <row r="16" spans="1:20" ht="15" customHeight="1" x14ac:dyDescent="0.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</row>
    <row r="17" spans="1:20" ht="15" customHeight="1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15" customHeight="1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</row>
    <row r="19" spans="1:20" ht="15" customHeight="1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</row>
    <row r="20" spans="1:20" ht="15" customHeight="1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</row>
    <row r="21" spans="1:20" ht="15" customHeight="1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</row>
    <row r="22" spans="1:20" ht="15" customHeight="1" x14ac:dyDescent="0.3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</row>
    <row r="23" spans="1:20" ht="15" customHeight="1" x14ac:dyDescent="0.3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</row>
    <row r="24" spans="1:20" ht="15" customHeight="1" x14ac:dyDescent="0.3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</row>
    <row r="25" spans="1:20" ht="15" customHeight="1" x14ac:dyDescent="0.3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</row>
    <row r="26" spans="1:20" ht="15" customHeight="1" x14ac:dyDescent="0.3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1:20" ht="15" customHeight="1" x14ac:dyDescent="0.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1:20" ht="15" customHeight="1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</row>
    <row r="29" spans="1:20" ht="15" customHeight="1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</row>
    <row r="30" spans="1:20" ht="15" customHeight="1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0" ht="15" customHeight="1" x14ac:dyDescent="0.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0" ht="15" customHeight="1" x14ac:dyDescent="0.3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0" ht="15" customHeight="1" x14ac:dyDescent="0.3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</row>
    <row r="34" spans="1:20" ht="15" customHeight="1" x14ac:dyDescent="0.3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</row>
  </sheetData>
  <mergeCells count="1">
    <mergeCell ref="A1:T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10"/>
  <sheetViews>
    <sheetView topLeftCell="A7" workbookViewId="0">
      <selection activeCell="E8" sqref="E8"/>
    </sheetView>
  </sheetViews>
  <sheetFormatPr baseColWidth="10" defaultRowHeight="14.4" x14ac:dyDescent="0.3"/>
  <cols>
    <col min="2" max="2" width="16.6640625" customWidth="1"/>
    <col min="4" max="4" width="18.5546875" style="1" customWidth="1"/>
    <col min="5" max="5" width="15.88671875" style="1" customWidth="1"/>
    <col min="6" max="6" width="21.33203125" style="1" customWidth="1"/>
    <col min="7" max="7" width="17.109375" style="1" customWidth="1"/>
    <col min="8" max="8" width="17.109375" customWidth="1"/>
    <col min="9" max="10" width="14.88671875" customWidth="1"/>
    <col min="13" max="13" width="18.33203125" customWidth="1"/>
  </cols>
  <sheetData>
    <row r="2" spans="2:13" x14ac:dyDescent="0.3">
      <c r="B2" s="26" t="s">
        <v>30</v>
      </c>
      <c r="C2" s="26"/>
      <c r="D2" s="26"/>
      <c r="E2" s="26"/>
      <c r="F2" s="26"/>
      <c r="G2" s="26"/>
      <c r="H2" s="26"/>
      <c r="I2" s="26"/>
      <c r="J2" s="26"/>
    </row>
    <row r="3" spans="2:13" x14ac:dyDescent="0.3">
      <c r="B3" s="26"/>
      <c r="C3" s="26"/>
      <c r="D3" s="26"/>
      <c r="E3" s="26"/>
      <c r="F3" s="26"/>
      <c r="G3" s="26"/>
      <c r="H3" s="26"/>
      <c r="I3" s="26"/>
      <c r="J3" s="26"/>
    </row>
    <row r="4" spans="2:13" s="2" customFormat="1" ht="15" customHeight="1" x14ac:dyDescent="0.25">
      <c r="B4" s="24" t="s">
        <v>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</row>
    <row r="5" spans="2:13" s="2" customFormat="1" ht="27.75" customHeight="1" x14ac:dyDescent="0.25">
      <c r="B5" s="25"/>
      <c r="C5" s="25"/>
      <c r="D5" s="25"/>
      <c r="E5" s="25"/>
      <c r="F5" s="25"/>
      <c r="G5" s="25"/>
      <c r="H5" s="25"/>
      <c r="I5" s="25"/>
      <c r="J5" s="25"/>
    </row>
    <row r="6" spans="2:13" s="4" customFormat="1" ht="155.25" customHeight="1" x14ac:dyDescent="0.3">
      <c r="B6" s="6" t="s">
        <v>9</v>
      </c>
      <c r="C6" s="3"/>
      <c r="D6" s="7" t="s">
        <v>26</v>
      </c>
      <c r="E6" s="7" t="s">
        <v>23</v>
      </c>
      <c r="F6" s="12" t="s">
        <v>14</v>
      </c>
      <c r="G6" s="8">
        <v>3185</v>
      </c>
      <c r="H6" s="9">
        <v>3219</v>
      </c>
      <c r="I6" s="9" t="s">
        <v>29</v>
      </c>
      <c r="J6" s="10">
        <v>0.98899999999999999</v>
      </c>
      <c r="M6" s="5"/>
    </row>
    <row r="7" spans="2:13" s="4" customFormat="1" ht="132" x14ac:dyDescent="0.3">
      <c r="B7" s="6" t="s">
        <v>10</v>
      </c>
      <c r="C7" s="3"/>
      <c r="D7" s="7" t="s">
        <v>13</v>
      </c>
      <c r="E7" s="7" t="s">
        <v>15</v>
      </c>
      <c r="F7" s="12" t="s">
        <v>16</v>
      </c>
      <c r="G7" s="8">
        <v>2983</v>
      </c>
      <c r="H7" s="9">
        <v>3219</v>
      </c>
      <c r="I7" s="9" t="s">
        <v>29</v>
      </c>
      <c r="J7" s="10">
        <v>0.92700000000000005</v>
      </c>
    </row>
    <row r="8" spans="2:13" s="4" customFormat="1" ht="92.4" x14ac:dyDescent="0.3">
      <c r="B8" s="6" t="s">
        <v>11</v>
      </c>
      <c r="C8" s="3"/>
      <c r="D8" s="7" t="s">
        <v>17</v>
      </c>
      <c r="E8" s="7" t="s">
        <v>18</v>
      </c>
      <c r="F8" s="12" t="s">
        <v>27</v>
      </c>
      <c r="G8" s="8">
        <v>186</v>
      </c>
      <c r="H8" s="9">
        <v>186</v>
      </c>
      <c r="I8" s="9" t="s">
        <v>29</v>
      </c>
      <c r="J8" s="11">
        <v>1</v>
      </c>
    </row>
    <row r="9" spans="2:13" s="4" customFormat="1" ht="79.2" x14ac:dyDescent="0.3">
      <c r="B9" s="6" t="s">
        <v>12</v>
      </c>
      <c r="C9" s="3"/>
      <c r="D9" s="7" t="s">
        <v>20</v>
      </c>
      <c r="E9" s="7" t="s">
        <v>19</v>
      </c>
      <c r="F9" s="12" t="s">
        <v>28</v>
      </c>
      <c r="G9" s="8">
        <v>180</v>
      </c>
      <c r="H9" s="9">
        <v>500</v>
      </c>
      <c r="I9" s="9" t="s">
        <v>29</v>
      </c>
      <c r="J9" s="11">
        <v>0.36</v>
      </c>
    </row>
    <row r="10" spans="2:13" s="4" customFormat="1" ht="79.2" x14ac:dyDescent="0.3">
      <c r="B10" s="6" t="s">
        <v>22</v>
      </c>
      <c r="C10" s="3"/>
      <c r="D10" s="7" t="s">
        <v>24</v>
      </c>
      <c r="E10" s="7" t="s">
        <v>21</v>
      </c>
      <c r="F10" s="12" t="s">
        <v>25</v>
      </c>
      <c r="G10" s="8">
        <v>67</v>
      </c>
      <c r="H10" s="9">
        <v>534</v>
      </c>
      <c r="I10" s="9" t="s">
        <v>29</v>
      </c>
      <c r="J10" s="9">
        <v>601</v>
      </c>
    </row>
  </sheetData>
  <mergeCells count="10">
    <mergeCell ref="H4:H5"/>
    <mergeCell ref="I4:I5"/>
    <mergeCell ref="J4:J5"/>
    <mergeCell ref="B2:J3"/>
    <mergeCell ref="B4:B5"/>
    <mergeCell ref="C4:C5"/>
    <mergeCell ref="D4:D5"/>
    <mergeCell ref="E4:E5"/>
    <mergeCell ref="F4:F5"/>
    <mergeCell ref="G4:G5"/>
  </mergeCells>
  <conditionalFormatting sqref="B6:B10 D6:F10">
    <cfRule type="containsBlanks" dxfId="13" priority="2">
      <formula>LEN(TRIM(B6))=0</formula>
    </cfRule>
  </conditionalFormatting>
  <conditionalFormatting sqref="C6:C10 G6:J10">
    <cfRule type="containsBlanks" dxfId="12" priority="1">
      <formula>LEN(TRIM(C6))=0</formula>
    </cfRule>
  </conditionalFormatting>
  <dataValidations count="1">
    <dataValidation type="decimal" operator="greaterThanOrEqual" allowBlank="1" showInputMessage="1" showErrorMessage="1" sqref="G6:H9" xr:uid="{00000000-0002-0000-0100-000000000000}">
      <formula1>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"/>
  <sheetViews>
    <sheetView topLeftCell="A4" zoomScale="90" zoomScaleNormal="90" workbookViewId="0">
      <selection activeCell="A4" sqref="A1:XFD1048576"/>
    </sheetView>
  </sheetViews>
  <sheetFormatPr baseColWidth="10" defaultRowHeight="14.4" x14ac:dyDescent="0.3"/>
  <cols>
    <col min="2" max="2" width="16.6640625" customWidth="1"/>
    <col min="4" max="4" width="18.5546875" style="1" customWidth="1"/>
    <col min="5" max="5" width="15.88671875" style="1" customWidth="1"/>
    <col min="6" max="6" width="21.33203125" style="1" customWidth="1"/>
    <col min="7" max="7" width="17.109375" style="1" customWidth="1"/>
    <col min="8" max="8" width="17.109375" customWidth="1"/>
    <col min="9" max="10" width="14.88671875" customWidth="1"/>
    <col min="13" max="13" width="18.33203125" customWidth="1"/>
  </cols>
  <sheetData>
    <row r="1" spans="2:13" ht="7.5" customHeight="1" x14ac:dyDescent="0.3"/>
    <row r="2" spans="2:13" x14ac:dyDescent="0.3">
      <c r="B2" s="27" t="s">
        <v>33</v>
      </c>
      <c r="C2" s="28"/>
      <c r="D2" s="28"/>
      <c r="E2" s="28"/>
      <c r="F2" s="28"/>
      <c r="G2" s="28"/>
      <c r="H2" s="28"/>
      <c r="I2" s="28"/>
      <c r="J2" s="28"/>
    </row>
    <row r="3" spans="2:13" ht="24" customHeight="1" x14ac:dyDescent="0.3">
      <c r="B3" s="28"/>
      <c r="C3" s="28"/>
      <c r="D3" s="28"/>
      <c r="E3" s="28"/>
      <c r="F3" s="28"/>
      <c r="G3" s="28"/>
      <c r="H3" s="28"/>
      <c r="I3" s="28"/>
      <c r="J3" s="28"/>
    </row>
    <row r="4" spans="2:13" s="2" customFormat="1" ht="15" customHeight="1" x14ac:dyDescent="0.25">
      <c r="B4" s="24" t="s">
        <v>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</row>
    <row r="5" spans="2:13" s="2" customFormat="1" ht="27.75" customHeight="1" x14ac:dyDescent="0.25">
      <c r="B5" s="25"/>
      <c r="C5" s="25"/>
      <c r="D5" s="25"/>
      <c r="E5" s="25"/>
      <c r="F5" s="25"/>
      <c r="G5" s="25"/>
      <c r="H5" s="25"/>
      <c r="I5" s="25"/>
      <c r="J5" s="25"/>
    </row>
    <row r="6" spans="2:13" s="4" customFormat="1" ht="155.25" customHeight="1" x14ac:dyDescent="0.3">
      <c r="B6" s="9" t="s">
        <v>9</v>
      </c>
      <c r="C6" s="21"/>
      <c r="D6" s="7" t="s">
        <v>26</v>
      </c>
      <c r="E6" s="12" t="s">
        <v>23</v>
      </c>
      <c r="F6" s="12" t="s">
        <v>14</v>
      </c>
      <c r="G6" s="8">
        <v>1729</v>
      </c>
      <c r="H6" s="9">
        <v>1750</v>
      </c>
      <c r="I6" s="9" t="s">
        <v>31</v>
      </c>
      <c r="J6" s="18">
        <v>0.98799999999999999</v>
      </c>
      <c r="M6" s="5"/>
    </row>
    <row r="7" spans="2:13" s="4" customFormat="1" ht="132" x14ac:dyDescent="0.3">
      <c r="B7" s="9" t="s">
        <v>10</v>
      </c>
      <c r="C7" s="21"/>
      <c r="D7" s="7" t="s">
        <v>13</v>
      </c>
      <c r="E7" s="12" t="s">
        <v>15</v>
      </c>
      <c r="F7" s="12" t="s">
        <v>16</v>
      </c>
      <c r="G7" s="8">
        <v>1729</v>
      </c>
      <c r="H7" s="9">
        <v>1750</v>
      </c>
      <c r="I7" s="9" t="s">
        <v>32</v>
      </c>
      <c r="J7" s="18">
        <v>0.92700000000000005</v>
      </c>
    </row>
    <row r="8" spans="2:13" s="4" customFormat="1" ht="92.4" x14ac:dyDescent="0.3">
      <c r="B8" s="9" t="s">
        <v>11</v>
      </c>
      <c r="C8" s="21"/>
      <c r="D8" s="7" t="s">
        <v>17</v>
      </c>
      <c r="E8" s="12" t="s">
        <v>18</v>
      </c>
      <c r="F8" s="12" t="s">
        <v>27</v>
      </c>
      <c r="G8" s="8">
        <v>189</v>
      </c>
      <c r="H8" s="9">
        <v>189</v>
      </c>
      <c r="I8" s="9" t="s">
        <v>32</v>
      </c>
      <c r="J8" s="19">
        <v>1</v>
      </c>
    </row>
    <row r="9" spans="2:13" s="16" customFormat="1" ht="79.2" x14ac:dyDescent="0.3">
      <c r="B9" s="15" t="s">
        <v>12</v>
      </c>
      <c r="C9" s="21"/>
      <c r="D9" s="13" t="s">
        <v>20</v>
      </c>
      <c r="E9" s="14" t="s">
        <v>19</v>
      </c>
      <c r="F9" s="14" t="s">
        <v>28</v>
      </c>
      <c r="G9" s="17">
        <v>104</v>
      </c>
      <c r="H9" s="15">
        <v>512</v>
      </c>
      <c r="I9" s="15" t="s">
        <v>32</v>
      </c>
      <c r="J9" s="19">
        <v>0.36</v>
      </c>
    </row>
    <row r="10" spans="2:13" s="4" customFormat="1" ht="82.8" x14ac:dyDescent="0.3">
      <c r="B10" s="6" t="s">
        <v>22</v>
      </c>
      <c r="C10" s="21"/>
      <c r="D10" s="7" t="s">
        <v>24</v>
      </c>
      <c r="E10" s="12" t="s">
        <v>21</v>
      </c>
      <c r="F10" s="12" t="s">
        <v>25</v>
      </c>
      <c r="G10" s="8" t="s">
        <v>35</v>
      </c>
      <c r="H10" s="9" t="s">
        <v>34</v>
      </c>
      <c r="I10" s="9" t="s">
        <v>32</v>
      </c>
      <c r="J10" s="20">
        <v>154</v>
      </c>
    </row>
  </sheetData>
  <mergeCells count="10"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B6:B10 D6:F10">
    <cfRule type="containsBlanks" dxfId="11" priority="2">
      <formula>LEN(TRIM(B6))=0</formula>
    </cfRule>
  </conditionalFormatting>
  <conditionalFormatting sqref="C6:C10 G6:J10">
    <cfRule type="containsBlanks" dxfId="10" priority="1">
      <formula>LEN(TRIM(C6))=0</formula>
    </cfRule>
  </conditionalFormatting>
  <dataValidations count="1">
    <dataValidation type="decimal" operator="greaterThanOrEqual" allowBlank="1" showInputMessage="1" showErrorMessage="1" sqref="G6:H9" xr:uid="{00000000-0002-0000-0200-000000000000}">
      <formula1>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"/>
  <sheetViews>
    <sheetView zoomScale="60" zoomScaleNormal="60" workbookViewId="0">
      <selection sqref="A1:XFD1048576"/>
    </sheetView>
  </sheetViews>
  <sheetFormatPr baseColWidth="10" defaultRowHeight="14.4" x14ac:dyDescent="0.3"/>
  <cols>
    <col min="2" max="2" width="16.6640625" customWidth="1"/>
    <col min="4" max="4" width="18.5546875" style="1" customWidth="1"/>
    <col min="5" max="5" width="15.88671875" style="1" customWidth="1"/>
    <col min="6" max="6" width="21.33203125" style="1" customWidth="1"/>
    <col min="7" max="7" width="17.109375" style="1" customWidth="1"/>
    <col min="8" max="8" width="17.109375" customWidth="1"/>
    <col min="9" max="10" width="14.88671875" customWidth="1"/>
    <col min="13" max="13" width="18.33203125" customWidth="1"/>
  </cols>
  <sheetData>
    <row r="1" spans="2:13" ht="7.5" customHeight="1" x14ac:dyDescent="0.3"/>
    <row r="2" spans="2:13" x14ac:dyDescent="0.3">
      <c r="B2" s="27" t="s">
        <v>33</v>
      </c>
      <c r="C2" s="28"/>
      <c r="D2" s="28"/>
      <c r="E2" s="28"/>
      <c r="F2" s="28"/>
      <c r="G2" s="28"/>
      <c r="H2" s="28"/>
      <c r="I2" s="28"/>
      <c r="J2" s="28"/>
    </row>
    <row r="3" spans="2:13" ht="24" customHeight="1" x14ac:dyDescent="0.3">
      <c r="B3" s="28"/>
      <c r="C3" s="28"/>
      <c r="D3" s="28"/>
      <c r="E3" s="28"/>
      <c r="F3" s="28"/>
      <c r="G3" s="28"/>
      <c r="H3" s="28"/>
      <c r="I3" s="28"/>
      <c r="J3" s="28"/>
    </row>
    <row r="4" spans="2:13" s="2" customFormat="1" ht="15" customHeight="1" x14ac:dyDescent="0.25">
      <c r="B4" s="24" t="s">
        <v>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</row>
    <row r="5" spans="2:13" s="2" customFormat="1" ht="27.75" customHeight="1" x14ac:dyDescent="0.25">
      <c r="B5" s="25"/>
      <c r="C5" s="25"/>
      <c r="D5" s="25"/>
      <c r="E5" s="25"/>
      <c r="F5" s="25"/>
      <c r="G5" s="25"/>
      <c r="H5" s="25"/>
      <c r="I5" s="25"/>
      <c r="J5" s="25"/>
    </row>
    <row r="6" spans="2:13" s="4" customFormat="1" ht="155.25" customHeight="1" x14ac:dyDescent="0.3">
      <c r="B6" s="9" t="s">
        <v>9</v>
      </c>
      <c r="C6" s="21"/>
      <c r="D6" s="7" t="s">
        <v>26</v>
      </c>
      <c r="E6" s="12" t="s">
        <v>23</v>
      </c>
      <c r="F6" s="12" t="s">
        <v>14</v>
      </c>
      <c r="G6" s="8">
        <v>1396</v>
      </c>
      <c r="H6" s="9">
        <v>1499</v>
      </c>
      <c r="I6" s="9" t="s">
        <v>31</v>
      </c>
      <c r="J6" s="18">
        <v>0.93120000000000003</v>
      </c>
      <c r="M6" s="5"/>
    </row>
    <row r="7" spans="2:13" s="4" customFormat="1" ht="132" x14ac:dyDescent="0.3">
      <c r="B7" s="9" t="s">
        <v>10</v>
      </c>
      <c r="C7" s="21"/>
      <c r="D7" s="7" t="s">
        <v>13</v>
      </c>
      <c r="E7" s="12" t="s">
        <v>15</v>
      </c>
      <c r="F7" s="12" t="s">
        <v>16</v>
      </c>
      <c r="G7" s="8">
        <v>1431</v>
      </c>
      <c r="H7" s="9">
        <v>1499</v>
      </c>
      <c r="I7" s="9" t="s">
        <v>32</v>
      </c>
      <c r="J7" s="18">
        <v>0.95399999999999996</v>
      </c>
    </row>
    <row r="8" spans="2:13" s="4" customFormat="1" ht="92.4" x14ac:dyDescent="0.3">
      <c r="B8" s="9" t="s">
        <v>11</v>
      </c>
      <c r="C8" s="21"/>
      <c r="D8" s="7" t="s">
        <v>17</v>
      </c>
      <c r="E8" s="12" t="s">
        <v>18</v>
      </c>
      <c r="F8" s="12" t="s">
        <v>27</v>
      </c>
      <c r="G8" s="8">
        <v>183</v>
      </c>
      <c r="H8" s="9">
        <v>183</v>
      </c>
      <c r="I8" s="9" t="s">
        <v>32</v>
      </c>
      <c r="J8" s="19">
        <v>1</v>
      </c>
    </row>
    <row r="9" spans="2:13" s="16" customFormat="1" ht="79.2" x14ac:dyDescent="0.3">
      <c r="B9" s="15" t="s">
        <v>12</v>
      </c>
      <c r="C9" s="21"/>
      <c r="D9" s="13" t="s">
        <v>20</v>
      </c>
      <c r="E9" s="14" t="s">
        <v>19</v>
      </c>
      <c r="F9" s="14" t="s">
        <v>28</v>
      </c>
      <c r="G9" s="17">
        <v>196</v>
      </c>
      <c r="H9" s="15">
        <v>419</v>
      </c>
      <c r="I9" s="15" t="s">
        <v>32</v>
      </c>
      <c r="J9" s="19">
        <v>0.4677</v>
      </c>
    </row>
    <row r="10" spans="2:13" s="4" customFormat="1" ht="79.2" x14ac:dyDescent="0.3">
      <c r="B10" s="6" t="s">
        <v>22</v>
      </c>
      <c r="C10" s="21"/>
      <c r="D10" s="7" t="s">
        <v>24</v>
      </c>
      <c r="E10" s="12" t="s">
        <v>21</v>
      </c>
      <c r="F10" s="12" t="s">
        <v>25</v>
      </c>
      <c r="G10" s="8" t="s">
        <v>37</v>
      </c>
      <c r="H10" s="9" t="s">
        <v>36</v>
      </c>
      <c r="I10" s="9" t="s">
        <v>32</v>
      </c>
      <c r="J10" s="20">
        <v>202</v>
      </c>
    </row>
  </sheetData>
  <mergeCells count="10"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B6:B10 D6:F10">
    <cfRule type="containsBlanks" dxfId="9" priority="2">
      <formula>LEN(TRIM(B6))=0</formula>
    </cfRule>
  </conditionalFormatting>
  <conditionalFormatting sqref="C6:C10 G6:J10">
    <cfRule type="containsBlanks" dxfId="8" priority="1">
      <formula>LEN(TRIM(C6))=0</formula>
    </cfRule>
  </conditionalFormatting>
  <dataValidations count="1">
    <dataValidation type="decimal" operator="greaterThanOrEqual" allowBlank="1" showInputMessage="1" showErrorMessage="1" sqref="G6:H9" xr:uid="{00000000-0002-0000-0300-000000000000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10"/>
  <sheetViews>
    <sheetView workbookViewId="0">
      <selection activeCell="B2" sqref="B2:J10"/>
    </sheetView>
  </sheetViews>
  <sheetFormatPr baseColWidth="10" defaultRowHeight="14.4" x14ac:dyDescent="0.3"/>
  <cols>
    <col min="2" max="2" width="16.6640625" customWidth="1"/>
    <col min="4" max="4" width="18.5546875" style="1" customWidth="1"/>
    <col min="5" max="5" width="15.88671875" style="1" customWidth="1"/>
    <col min="6" max="6" width="21.33203125" style="1" customWidth="1"/>
    <col min="7" max="7" width="17.109375" style="1" customWidth="1"/>
    <col min="8" max="8" width="17.109375" customWidth="1"/>
    <col min="9" max="10" width="14.88671875" customWidth="1"/>
    <col min="13" max="13" width="18.33203125" customWidth="1"/>
  </cols>
  <sheetData>
    <row r="1" spans="2:13" ht="7.5" customHeight="1" x14ac:dyDescent="0.3"/>
    <row r="2" spans="2:13" x14ac:dyDescent="0.3">
      <c r="B2" s="27" t="s">
        <v>33</v>
      </c>
      <c r="C2" s="28"/>
      <c r="D2" s="28"/>
      <c r="E2" s="28"/>
      <c r="F2" s="28"/>
      <c r="G2" s="28"/>
      <c r="H2" s="28"/>
      <c r="I2" s="28"/>
      <c r="J2" s="28"/>
    </row>
    <row r="3" spans="2:13" ht="24" customHeight="1" x14ac:dyDescent="0.3">
      <c r="B3" s="28"/>
      <c r="C3" s="28"/>
      <c r="D3" s="28"/>
      <c r="E3" s="28"/>
      <c r="F3" s="28"/>
      <c r="G3" s="28"/>
      <c r="H3" s="28"/>
      <c r="I3" s="28"/>
      <c r="J3" s="28"/>
    </row>
    <row r="4" spans="2:13" s="2" customFormat="1" ht="15" customHeight="1" x14ac:dyDescent="0.25">
      <c r="B4" s="24" t="s">
        <v>0</v>
      </c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</row>
    <row r="5" spans="2:13" s="2" customFormat="1" ht="27.75" customHeight="1" x14ac:dyDescent="0.25">
      <c r="B5" s="25"/>
      <c r="C5" s="25"/>
      <c r="D5" s="25"/>
      <c r="E5" s="25"/>
      <c r="F5" s="25"/>
      <c r="G5" s="25"/>
      <c r="H5" s="25"/>
      <c r="I5" s="25"/>
      <c r="J5" s="25"/>
    </row>
    <row r="6" spans="2:13" s="4" customFormat="1" ht="155.25" customHeight="1" x14ac:dyDescent="0.3">
      <c r="B6" s="9" t="s">
        <v>9</v>
      </c>
      <c r="C6" s="21"/>
      <c r="D6" s="7" t="s">
        <v>26</v>
      </c>
      <c r="E6" s="12" t="s">
        <v>23</v>
      </c>
      <c r="F6" s="12" t="s">
        <v>14</v>
      </c>
      <c r="G6" s="8">
        <v>1077</v>
      </c>
      <c r="H6" s="9">
        <v>1111</v>
      </c>
      <c r="I6" s="9" t="s">
        <v>31</v>
      </c>
      <c r="J6" s="18">
        <v>0.96930000000000005</v>
      </c>
      <c r="M6" s="5"/>
    </row>
    <row r="7" spans="2:13" s="4" customFormat="1" ht="132" x14ac:dyDescent="0.3">
      <c r="B7" s="9" t="s">
        <v>10</v>
      </c>
      <c r="C7" s="21"/>
      <c r="D7" s="7" t="s">
        <v>13</v>
      </c>
      <c r="E7" s="12" t="s">
        <v>15</v>
      </c>
      <c r="F7" s="12" t="s">
        <v>16</v>
      </c>
      <c r="G7" s="8">
        <v>1039</v>
      </c>
      <c r="H7" s="9">
        <v>1111</v>
      </c>
      <c r="I7" s="9" t="s">
        <v>32</v>
      </c>
      <c r="J7" s="18">
        <v>0.93510000000000004</v>
      </c>
    </row>
    <row r="8" spans="2:13" s="4" customFormat="1" ht="92.4" x14ac:dyDescent="0.3">
      <c r="B8" s="9" t="s">
        <v>11</v>
      </c>
      <c r="C8" s="21"/>
      <c r="D8" s="7" t="s">
        <v>17</v>
      </c>
      <c r="E8" s="12" t="s">
        <v>18</v>
      </c>
      <c r="F8" s="12" t="s">
        <v>27</v>
      </c>
      <c r="G8" s="8">
        <v>194</v>
      </c>
      <c r="H8" s="9">
        <v>194</v>
      </c>
      <c r="I8" s="9" t="s">
        <v>32</v>
      </c>
      <c r="J8" s="19">
        <v>1</v>
      </c>
    </row>
    <row r="9" spans="2:13" s="16" customFormat="1" ht="79.2" x14ac:dyDescent="0.3">
      <c r="B9" s="15" t="s">
        <v>12</v>
      </c>
      <c r="C9" s="21"/>
      <c r="D9" s="13" t="s">
        <v>20</v>
      </c>
      <c r="E9" s="14" t="s">
        <v>19</v>
      </c>
      <c r="F9" s="14" t="s">
        <v>28</v>
      </c>
      <c r="G9" s="17">
        <v>114</v>
      </c>
      <c r="H9" s="15">
        <v>341</v>
      </c>
      <c r="I9" s="15" t="s">
        <v>32</v>
      </c>
      <c r="J9" s="19">
        <v>0.33429999999999999</v>
      </c>
    </row>
    <row r="10" spans="2:13" s="4" customFormat="1" ht="82.8" x14ac:dyDescent="0.3">
      <c r="B10" s="6" t="s">
        <v>22</v>
      </c>
      <c r="C10" s="21"/>
      <c r="D10" s="7" t="s">
        <v>24</v>
      </c>
      <c r="E10" s="12" t="s">
        <v>21</v>
      </c>
      <c r="F10" s="12" t="s">
        <v>25</v>
      </c>
      <c r="G10" s="8" t="s">
        <v>38</v>
      </c>
      <c r="H10" s="9" t="s">
        <v>34</v>
      </c>
      <c r="I10" s="9" t="s">
        <v>32</v>
      </c>
      <c r="J10" s="20">
        <v>147</v>
      </c>
    </row>
  </sheetData>
  <mergeCells count="10">
    <mergeCell ref="B2:J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B6:B10 D6:F10">
    <cfRule type="containsBlanks" dxfId="7" priority="2">
      <formula>LEN(TRIM(B6))=0</formula>
    </cfRule>
  </conditionalFormatting>
  <conditionalFormatting sqref="C6:C10 G6:J10">
    <cfRule type="containsBlanks" dxfId="6" priority="1">
      <formula>LEN(TRIM(C6))=0</formula>
    </cfRule>
  </conditionalFormatting>
  <dataValidations count="1">
    <dataValidation type="decimal" operator="greaterThanOrEqual" allowBlank="1" showInputMessage="1" showErrorMessage="1" sqref="G6:H9" xr:uid="{00000000-0002-0000-0400-000000000000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E7C0E-22C0-4EDE-A593-A7ED526F9D43}">
  <dimension ref="B1:J10"/>
  <sheetViews>
    <sheetView workbookViewId="0">
      <selection activeCell="B1" sqref="B1:J10"/>
    </sheetView>
  </sheetViews>
  <sheetFormatPr baseColWidth="10" defaultRowHeight="14.4" x14ac:dyDescent="0.3"/>
  <cols>
    <col min="1" max="1" width="9" customWidth="1"/>
    <col min="2" max="2" width="16.6640625" customWidth="1"/>
    <col min="3" max="3" width="11.5546875" customWidth="1"/>
    <col min="4" max="4" width="17.109375" customWidth="1"/>
    <col min="5" max="5" width="17" customWidth="1"/>
    <col min="6" max="6" width="17.44140625" customWidth="1"/>
    <col min="7" max="7" width="16.88671875" customWidth="1"/>
    <col min="8" max="8" width="17" customWidth="1"/>
    <col min="9" max="9" width="17.33203125" customWidth="1"/>
    <col min="10" max="10" width="16.77734375" customWidth="1"/>
  </cols>
  <sheetData>
    <row r="1" spans="2:10" x14ac:dyDescent="0.3">
      <c r="B1" s="27" t="s">
        <v>33</v>
      </c>
      <c r="C1" s="28"/>
      <c r="D1" s="28"/>
      <c r="E1" s="28"/>
      <c r="F1" s="28"/>
      <c r="G1" s="28"/>
      <c r="H1" s="28"/>
      <c r="I1" s="28"/>
      <c r="J1" s="28"/>
    </row>
    <row r="2" spans="2:10" x14ac:dyDescent="0.3">
      <c r="B2" s="28"/>
      <c r="C2" s="28"/>
      <c r="D2" s="28"/>
      <c r="E2" s="28"/>
      <c r="F2" s="28"/>
      <c r="G2" s="28"/>
      <c r="H2" s="28"/>
      <c r="I2" s="28"/>
      <c r="J2" s="28"/>
    </row>
    <row r="3" spans="2:10" x14ac:dyDescent="0.3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2:10" ht="37.200000000000003" customHeight="1" x14ac:dyDescent="0.3">
      <c r="B4" s="25"/>
      <c r="C4" s="25"/>
      <c r="D4" s="25"/>
      <c r="E4" s="25"/>
      <c r="F4" s="25"/>
      <c r="G4" s="25"/>
      <c r="H4" s="25"/>
      <c r="I4" s="25"/>
      <c r="J4" s="25"/>
    </row>
    <row r="5" spans="2:10" ht="169.8" customHeight="1" x14ac:dyDescent="0.3">
      <c r="B5" s="9" t="s">
        <v>9</v>
      </c>
      <c r="C5" s="21"/>
      <c r="D5" s="7" t="s">
        <v>26</v>
      </c>
      <c r="E5" s="12" t="s">
        <v>23</v>
      </c>
      <c r="F5" s="12" t="s">
        <v>14</v>
      </c>
      <c r="G5" s="8">
        <v>963</v>
      </c>
      <c r="H5" s="9">
        <v>1158</v>
      </c>
      <c r="I5" s="9" t="s">
        <v>31</v>
      </c>
      <c r="J5" s="22">
        <f>G5/H5*100</f>
        <v>83.160621761658021</v>
      </c>
    </row>
    <row r="6" spans="2:10" ht="145.19999999999999" x14ac:dyDescent="0.3">
      <c r="B6" s="9" t="s">
        <v>10</v>
      </c>
      <c r="C6" s="21"/>
      <c r="D6" s="7" t="s">
        <v>13</v>
      </c>
      <c r="E6" s="12" t="s">
        <v>15</v>
      </c>
      <c r="F6" s="12" t="s">
        <v>16</v>
      </c>
      <c r="G6" s="8">
        <v>963</v>
      </c>
      <c r="H6" s="9">
        <v>1158</v>
      </c>
      <c r="I6" s="9" t="s">
        <v>32</v>
      </c>
      <c r="J6" s="22">
        <f>G6/H6*100</f>
        <v>83.160621761658021</v>
      </c>
    </row>
    <row r="7" spans="2:10" ht="126" customHeight="1" x14ac:dyDescent="0.3">
      <c r="B7" s="9" t="s">
        <v>11</v>
      </c>
      <c r="C7" s="21"/>
      <c r="D7" s="7" t="s">
        <v>17</v>
      </c>
      <c r="E7" s="12" t="s">
        <v>18</v>
      </c>
      <c r="F7" s="12" t="s">
        <v>27</v>
      </c>
      <c r="G7" s="8">
        <v>194</v>
      </c>
      <c r="H7" s="9">
        <v>194</v>
      </c>
      <c r="I7" s="9" t="s">
        <v>32</v>
      </c>
      <c r="J7" s="22">
        <f>G7/H7*100</f>
        <v>100</v>
      </c>
    </row>
    <row r="8" spans="2:10" ht="92.4" x14ac:dyDescent="0.3">
      <c r="B8" s="15" t="s">
        <v>12</v>
      </c>
      <c r="C8" s="21"/>
      <c r="D8" s="13" t="s">
        <v>20</v>
      </c>
      <c r="E8" s="14" t="s">
        <v>19</v>
      </c>
      <c r="F8" s="14" t="s">
        <v>28</v>
      </c>
      <c r="G8" s="17">
        <v>129</v>
      </c>
      <c r="H8" s="15">
        <v>258</v>
      </c>
      <c r="I8" s="15" t="s">
        <v>32</v>
      </c>
      <c r="J8" s="22">
        <f>G8/H8*100</f>
        <v>50</v>
      </c>
    </row>
    <row r="9" spans="2:10" ht="92.4" x14ac:dyDescent="0.3">
      <c r="B9" s="9" t="s">
        <v>12</v>
      </c>
      <c r="C9" s="21"/>
      <c r="D9" s="7" t="s">
        <v>24</v>
      </c>
      <c r="E9" s="12" t="s">
        <v>21</v>
      </c>
      <c r="F9" s="12" t="s">
        <v>25</v>
      </c>
      <c r="G9" s="8">
        <v>133</v>
      </c>
      <c r="H9" s="9">
        <v>16</v>
      </c>
      <c r="I9" s="9" t="s">
        <v>32</v>
      </c>
      <c r="J9" s="20">
        <f>G9+H9</f>
        <v>149</v>
      </c>
    </row>
    <row r="10" spans="2:10" x14ac:dyDescent="0.3">
      <c r="G10" t="s">
        <v>40</v>
      </c>
      <c r="H10" t="s">
        <v>39</v>
      </c>
    </row>
  </sheetData>
  <mergeCells count="10">
    <mergeCell ref="B1:J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5:B9 D5:F9">
    <cfRule type="containsBlanks" dxfId="5" priority="2">
      <formula>LEN(TRIM(B5))=0</formula>
    </cfRule>
  </conditionalFormatting>
  <conditionalFormatting sqref="C5:C9 G5:J9">
    <cfRule type="containsBlanks" dxfId="4" priority="1">
      <formula>LEN(TRIM(C5))=0</formula>
    </cfRule>
  </conditionalFormatting>
  <dataValidations count="1">
    <dataValidation type="decimal" operator="greaterThanOrEqual" allowBlank="1" showInputMessage="1" showErrorMessage="1" sqref="G5:H8" xr:uid="{3D83FBC6-713D-428B-9D80-085B7D4AB94D}">
      <formula1>0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DE796-8124-4B17-9158-371151FAFA4F}">
  <dimension ref="B1:J10"/>
  <sheetViews>
    <sheetView tabSelected="1" workbookViewId="0">
      <selection activeCell="G10" sqref="G10"/>
    </sheetView>
  </sheetViews>
  <sheetFormatPr baseColWidth="10" defaultRowHeight="14.4" x14ac:dyDescent="0.3"/>
  <cols>
    <col min="2" max="2" width="16.109375" customWidth="1"/>
    <col min="3" max="3" width="15.33203125" customWidth="1"/>
    <col min="4" max="4" width="20.88671875" customWidth="1"/>
    <col min="5" max="5" width="18.44140625" customWidth="1"/>
    <col min="6" max="6" width="18.5546875" customWidth="1"/>
    <col min="7" max="7" width="16.21875" customWidth="1"/>
    <col min="8" max="8" width="12.6640625" customWidth="1"/>
    <col min="9" max="9" width="15.109375" customWidth="1"/>
  </cols>
  <sheetData>
    <row r="1" spans="2:10" x14ac:dyDescent="0.3">
      <c r="B1" s="27" t="s">
        <v>33</v>
      </c>
      <c r="C1" s="28"/>
      <c r="D1" s="28"/>
      <c r="E1" s="28"/>
      <c r="F1" s="28"/>
      <c r="G1" s="28"/>
      <c r="H1" s="28"/>
      <c r="I1" s="28"/>
      <c r="J1" s="28"/>
    </row>
    <row r="2" spans="2:10" x14ac:dyDescent="0.3">
      <c r="B2" s="28"/>
      <c r="C2" s="28"/>
      <c r="D2" s="28"/>
      <c r="E2" s="28"/>
      <c r="F2" s="28"/>
      <c r="G2" s="28"/>
      <c r="H2" s="28"/>
      <c r="I2" s="28"/>
      <c r="J2" s="28"/>
    </row>
    <row r="3" spans="2:10" x14ac:dyDescent="0.3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4" t="s">
        <v>6</v>
      </c>
      <c r="I3" s="24" t="s">
        <v>7</v>
      </c>
      <c r="J3" s="24" t="s">
        <v>8</v>
      </c>
    </row>
    <row r="4" spans="2:10" ht="24.6" customHeight="1" x14ac:dyDescent="0.3">
      <c r="B4" s="25"/>
      <c r="C4" s="25"/>
      <c r="D4" s="25"/>
      <c r="E4" s="25"/>
      <c r="F4" s="25"/>
      <c r="G4" s="25"/>
      <c r="H4" s="25"/>
      <c r="I4" s="25"/>
      <c r="J4" s="25"/>
    </row>
    <row r="5" spans="2:10" ht="124.2" x14ac:dyDescent="0.3">
      <c r="B5" s="9" t="s">
        <v>9</v>
      </c>
      <c r="C5" s="21"/>
      <c r="D5" s="7" t="s">
        <v>26</v>
      </c>
      <c r="E5" s="12" t="s">
        <v>23</v>
      </c>
      <c r="F5" s="12" t="s">
        <v>14</v>
      </c>
      <c r="G5" s="8">
        <v>1496</v>
      </c>
      <c r="H5" s="9">
        <v>1518</v>
      </c>
      <c r="I5" s="9" t="s">
        <v>31</v>
      </c>
      <c r="J5" s="22">
        <f>G5/H5*100</f>
        <v>98.550724637681171</v>
      </c>
    </row>
    <row r="6" spans="2:10" ht="124.2" x14ac:dyDescent="0.3">
      <c r="B6" s="9" t="s">
        <v>10</v>
      </c>
      <c r="C6" s="21"/>
      <c r="D6" s="7" t="s">
        <v>13</v>
      </c>
      <c r="E6" s="12" t="s">
        <v>15</v>
      </c>
      <c r="F6" s="12" t="s">
        <v>16</v>
      </c>
      <c r="G6" s="8">
        <v>1506</v>
      </c>
      <c r="H6" s="9">
        <v>1518</v>
      </c>
      <c r="I6" s="9" t="s">
        <v>32</v>
      </c>
      <c r="J6" s="22">
        <f>G6/H6*100</f>
        <v>99.209486166007906</v>
      </c>
    </row>
    <row r="7" spans="2:10" ht="118.8" x14ac:dyDescent="0.3">
      <c r="B7" s="9" t="s">
        <v>11</v>
      </c>
      <c r="C7" s="21"/>
      <c r="D7" s="7" t="s">
        <v>17</v>
      </c>
      <c r="E7" s="12" t="s">
        <v>18</v>
      </c>
      <c r="F7" s="12" t="s">
        <v>27</v>
      </c>
      <c r="G7" s="8">
        <v>197</v>
      </c>
      <c r="H7" s="9">
        <v>215</v>
      </c>
      <c r="I7" s="9" t="s">
        <v>32</v>
      </c>
      <c r="J7" s="22">
        <f>G7/H7*100</f>
        <v>91.627906976744185</v>
      </c>
    </row>
    <row r="8" spans="2:10" ht="145.19999999999999" x14ac:dyDescent="0.3">
      <c r="B8" s="15" t="s">
        <v>12</v>
      </c>
      <c r="C8" s="21"/>
      <c r="D8" s="13" t="s">
        <v>20</v>
      </c>
      <c r="E8" s="14" t="s">
        <v>19</v>
      </c>
      <c r="F8" s="14" t="s">
        <v>28</v>
      </c>
      <c r="G8" s="17">
        <v>129</v>
      </c>
      <c r="H8" s="15">
        <v>258</v>
      </c>
      <c r="I8" s="15" t="s">
        <v>32</v>
      </c>
      <c r="J8" s="22">
        <f>G8/H8*100</f>
        <v>50</v>
      </c>
    </row>
    <row r="9" spans="2:10" ht="79.2" x14ac:dyDescent="0.3">
      <c r="B9" s="9" t="s">
        <v>12</v>
      </c>
      <c r="C9" s="21"/>
      <c r="D9" s="7" t="s">
        <v>24</v>
      </c>
      <c r="E9" s="12" t="s">
        <v>21</v>
      </c>
      <c r="F9" s="12" t="s">
        <v>25</v>
      </c>
      <c r="G9" s="8">
        <v>169</v>
      </c>
      <c r="H9" s="9">
        <v>100</v>
      </c>
      <c r="I9" s="9" t="s">
        <v>32</v>
      </c>
      <c r="J9" s="20">
        <f>G9+H9</f>
        <v>269</v>
      </c>
    </row>
    <row r="10" spans="2:10" x14ac:dyDescent="0.3">
      <c r="G10" t="s">
        <v>40</v>
      </c>
      <c r="H10" t="s">
        <v>39</v>
      </c>
    </row>
  </sheetData>
  <mergeCells count="10">
    <mergeCell ref="B1:J2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conditionalFormatting sqref="B5:B9 D5:F9">
    <cfRule type="containsBlanks" dxfId="1" priority="2">
      <formula>LEN(TRIM(B5))=0</formula>
    </cfRule>
  </conditionalFormatting>
  <conditionalFormatting sqref="C5:C9 G5:J9">
    <cfRule type="containsBlanks" dxfId="0" priority="1">
      <formula>LEN(TRIM(C5))=0</formula>
    </cfRule>
  </conditionalFormatting>
  <dataValidations count="1">
    <dataValidation type="decimal" operator="greaterThanOrEqual" allowBlank="1" showInputMessage="1" showErrorMessage="1" sqref="G5:H8" xr:uid="{17BA953C-9419-41C2-80DD-C33120797F91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PRESENTCIÓN </vt:lpstr>
      <vt:lpstr>4TO INFORME  2024</vt:lpstr>
      <vt:lpstr>ENERO 2025</vt:lpstr>
      <vt:lpstr>FEBRERO 2025</vt:lpstr>
      <vt:lpstr>MARZO 2025</vt:lpstr>
      <vt:lpstr>ABRIL 2025</vt:lpstr>
      <vt:lpstr>MAYO2025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Mimi Flores</dc:creator>
  <cp:lastModifiedBy>ROCIO BECERRA</cp:lastModifiedBy>
  <dcterms:created xsi:type="dcterms:W3CDTF">2024-12-12T16:20:03Z</dcterms:created>
  <dcterms:modified xsi:type="dcterms:W3CDTF">2025-06-04T20:41:59Z</dcterms:modified>
</cp:coreProperties>
</file>