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ro" sheetId="1" r:id="rId5"/>
  </sheets>
  <definedNames/>
  <calcPr/>
</workbook>
</file>

<file path=xl/sharedStrings.xml><?xml version="1.0" encoding="utf-8"?>
<sst xmlns="http://schemas.openxmlformats.org/spreadsheetml/2006/main" count="34" uniqueCount="29">
  <si>
    <t>Tablero de Control de Indicadores junio 2026.</t>
  </si>
  <si>
    <t>Dependencia: Direccion de Turismo, Asuntos Internacionales, Ciudades Hermanas y Atencion al Migrante.</t>
  </si>
  <si>
    <t>Objetivo: Promover y fomentar el desarrollo turistico del municipio, preservando los recursos naturales y culturales.</t>
  </si>
  <si>
    <t>Presidente</t>
  </si>
  <si>
    <t>Director</t>
  </si>
  <si>
    <t>Operativo</t>
  </si>
  <si>
    <t>Coordinación</t>
  </si>
  <si>
    <t>Unidad de Control de Gestión y Seguimiento</t>
  </si>
  <si>
    <t xml:space="preserve">Cantidad </t>
  </si>
  <si>
    <t>Unidad de</t>
  </si>
  <si>
    <t>Indicador</t>
  </si>
  <si>
    <t>Base</t>
  </si>
  <si>
    <t>Meta</t>
  </si>
  <si>
    <t>Realizado</t>
  </si>
  <si>
    <t>Pendientes</t>
  </si>
  <si>
    <t>Avance</t>
  </si>
  <si>
    <t>Semáforo</t>
  </si>
  <si>
    <t>Sentido</t>
  </si>
  <si>
    <t>Medida</t>
  </si>
  <si>
    <t>Cantidad</t>
  </si>
  <si>
    <t>Porcentaje</t>
  </si>
  <si>
    <t xml:space="preserve">Porcentaje </t>
  </si>
  <si>
    <t>%</t>
  </si>
  <si>
    <t>Turistas Atendidos en CAPTA</t>
  </si>
  <si>
    <t>Recorridos Turisticos gratuitos en la ciudad.</t>
  </si>
  <si>
    <t>Exposiciones en el CAPTA</t>
  </si>
  <si>
    <t>Eventos a desarrollar para promover el Turismo(expos y tianguis).</t>
  </si>
  <si>
    <t>Cursos de Capacitacion para los prestadores de servicios.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</si>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</sst>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* #,##0.00_-;\-&quot;$&quot;* #,##0.00_-;_-&quot;$&quot;* &quot;-&quot;??_-;_-@"/>
  </numFmts>
  <fonts count="11">
    <font>
      <sz val="11.0"/>
      <color theme="1"/>
      <name val="Calibri"/>
      <scheme val="minor"/>
    </font>
    <font>
      <sz val="11.0"/>
      <color theme="1"/>
      <name val="Calibri"/>
    </font>
    <font>
      <b/>
      <sz val="18.0"/>
      <color theme="1"/>
      <name val="Calibri"/>
    </font>
    <font/>
    <font>
      <sz val="16.0"/>
      <color theme="0"/>
      <name val="Calibri"/>
    </font>
    <font>
      <sz val="16.0"/>
      <color theme="1"/>
      <name val="Calibri"/>
    </font>
    <font>
      <b/>
      <sz val="10.0"/>
      <color theme="1"/>
      <name val="Calibri"/>
    </font>
    <font>
      <b/>
      <sz val="9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</fills>
  <borders count="18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4" fillId="4" fontId="5" numFmtId="0" xfId="0" applyAlignment="1" applyBorder="1" applyFill="1" applyFont="1">
      <alignment horizontal="center"/>
    </xf>
    <xf borderId="4" fillId="2" fontId="6" numFmtId="0" xfId="0" applyAlignment="1" applyBorder="1" applyFont="1">
      <alignment horizontal="center"/>
    </xf>
    <xf borderId="7" fillId="0" fontId="3" numFmtId="0" xfId="0" applyBorder="1" applyFont="1"/>
    <xf borderId="8" fillId="2" fontId="6" numFmtId="0" xfId="0" applyAlignment="1" applyBorder="1" applyFont="1">
      <alignment horizontal="center"/>
    </xf>
    <xf borderId="9" fillId="2" fontId="6" numFmtId="0" xfId="0" applyAlignment="1" applyBorder="1" applyFont="1">
      <alignment horizontal="center"/>
    </xf>
    <xf borderId="8" fillId="2" fontId="7" numFmtId="0" xfId="0" applyAlignment="1" applyBorder="1" applyFont="1">
      <alignment horizontal="center"/>
    </xf>
    <xf borderId="10" fillId="5" fontId="8" numFmtId="0" xfId="0" applyAlignment="1" applyBorder="1" applyFill="1" applyFont="1">
      <alignment horizontal="center" vertical="center"/>
    </xf>
    <xf borderId="9" fillId="5" fontId="8" numFmtId="0" xfId="0" applyAlignment="1" applyBorder="1" applyFont="1">
      <alignment horizontal="center" vertical="center"/>
    </xf>
    <xf borderId="11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/>
    </xf>
    <xf borderId="12" fillId="5" fontId="8" numFmtId="0" xfId="0" applyAlignment="1" applyBorder="1" applyFont="1">
      <alignment horizontal="center" vertical="center"/>
    </xf>
    <xf borderId="13" fillId="0" fontId="3" numFmtId="0" xfId="0" applyBorder="1" applyFont="1"/>
    <xf borderId="14" fillId="0" fontId="3" numFmtId="0" xfId="0" applyBorder="1" applyFont="1"/>
    <xf borderId="9" fillId="5" fontId="8" numFmtId="0" xfId="0" applyAlignment="1" applyBorder="1" applyFont="1">
      <alignment horizontal="center"/>
    </xf>
    <xf borderId="15" fillId="0" fontId="3" numFmtId="0" xfId="0" applyBorder="1" applyFont="1"/>
    <xf borderId="16" fillId="0" fontId="1" numFmtId="2" xfId="0" applyBorder="1" applyFont="1" applyNumberFormat="1"/>
    <xf borderId="9" fillId="0" fontId="1" numFmtId="2" xfId="0" applyAlignment="1" applyBorder="1" applyFont="1" applyNumberFormat="1">
      <alignment horizontal="center"/>
    </xf>
    <xf borderId="9" fillId="0" fontId="9" numFmtId="0" xfId="0" applyAlignment="1" applyBorder="1" applyFont="1">
      <alignment horizontal="left" shrinkToFit="0" vertical="center" wrapText="1"/>
    </xf>
    <xf borderId="9" fillId="0" fontId="10" numFmtId="0" xfId="0" applyAlignment="1" applyBorder="1" applyFont="1">
      <alignment horizontal="right" shrinkToFit="0" vertical="center" wrapText="1"/>
    </xf>
    <xf borderId="9" fillId="0" fontId="10" numFmtId="9" xfId="0" applyAlignment="1" applyBorder="1" applyFont="1" applyNumberFormat="1">
      <alignment horizontal="right" shrinkToFit="0" vertical="center" wrapText="1"/>
    </xf>
    <xf borderId="9" fillId="0" fontId="1" numFmtId="0" xfId="0" applyAlignment="1" applyBorder="1" applyFont="1">
      <alignment vertical="center"/>
    </xf>
    <xf borderId="9" fillId="0" fontId="1" numFmtId="9" xfId="0" applyAlignment="1" applyBorder="1" applyFont="1" applyNumberFormat="1">
      <alignment vertical="center"/>
    </xf>
    <xf borderId="9" fillId="6" fontId="1" numFmtId="0" xfId="0" applyAlignment="1" applyBorder="1" applyFill="1" applyFont="1">
      <alignment readingOrder="0" vertical="center"/>
    </xf>
    <xf borderId="9" fillId="0" fontId="1" numFmtId="2" xfId="0" applyAlignment="1" applyBorder="1" applyFont="1" applyNumberFormat="1">
      <alignment vertical="center"/>
    </xf>
    <xf borderId="9" fillId="0" fontId="1" numFmtId="2" xfId="0" applyAlignment="1" applyBorder="1" applyFont="1" applyNumberFormat="1">
      <alignment horizontal="center" vertical="center"/>
    </xf>
    <xf borderId="17" fillId="0" fontId="1" numFmtId="2" xfId="0" applyAlignment="1" applyBorder="1" applyFont="1" applyNumberFormat="1">
      <alignment horizontal="center" vertical="center"/>
    </xf>
    <xf borderId="9" fillId="0" fontId="1" numFmtId="164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9.29"/>
    <col customWidth="1" min="3" max="3" width="10.14"/>
    <col customWidth="1" min="4" max="4" width="40.29"/>
    <col customWidth="1" min="5" max="5" width="8.86"/>
    <col customWidth="1" min="6" max="6" width="10.57"/>
    <col customWidth="1" min="7" max="7" width="12.57"/>
    <col customWidth="1" min="8" max="8" width="11.0"/>
    <col customWidth="1" min="9" max="9" width="11.57"/>
    <col customWidth="1" min="10" max="11" width="12.57"/>
    <col customWidth="1" min="12" max="13" width="10.57"/>
    <col customWidth="1" min="14" max="26" width="10.71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8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9" t="s">
        <v>3</v>
      </c>
      <c r="C5" s="6"/>
      <c r="D5" s="10"/>
      <c r="E5" s="11" t="s">
        <v>4</v>
      </c>
      <c r="F5" s="6"/>
      <c r="G5" s="6"/>
      <c r="H5" s="10"/>
      <c r="I5" s="12" t="s">
        <v>5</v>
      </c>
      <c r="J5" s="12" t="s">
        <v>6</v>
      </c>
      <c r="K5" s="13" t="s">
        <v>7</v>
      </c>
      <c r="L5" s="6"/>
      <c r="M5" s="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4" t="s">
        <v>8</v>
      </c>
      <c r="C6" s="15" t="s">
        <v>9</v>
      </c>
      <c r="D6" s="16" t="s">
        <v>10</v>
      </c>
      <c r="E6" s="17" t="s">
        <v>11</v>
      </c>
      <c r="F6" s="10"/>
      <c r="G6" s="18" t="s">
        <v>12</v>
      </c>
      <c r="H6" s="10"/>
      <c r="I6" s="16" t="s">
        <v>13</v>
      </c>
      <c r="J6" s="16" t="s">
        <v>14</v>
      </c>
      <c r="K6" s="16" t="s">
        <v>15</v>
      </c>
      <c r="L6" s="16" t="s">
        <v>16</v>
      </c>
      <c r="M6" s="19" t="s">
        <v>17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20"/>
      <c r="C7" s="15" t="s">
        <v>18</v>
      </c>
      <c r="D7" s="21"/>
      <c r="E7" s="15" t="s">
        <v>19</v>
      </c>
      <c r="F7" s="15" t="s">
        <v>20</v>
      </c>
      <c r="G7" s="22" t="s">
        <v>19</v>
      </c>
      <c r="H7" s="22" t="s">
        <v>21</v>
      </c>
      <c r="I7" s="21"/>
      <c r="J7" s="21"/>
      <c r="K7" s="21"/>
      <c r="L7" s="21"/>
      <c r="M7" s="2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24">
        <v>0.0</v>
      </c>
      <c r="C8" s="25" t="s">
        <v>22</v>
      </c>
      <c r="D8" s="26" t="s">
        <v>23</v>
      </c>
      <c r="E8" s="27">
        <v>7000.0</v>
      </c>
      <c r="F8" s="28">
        <v>1.0</v>
      </c>
      <c r="G8" s="29">
        <v>9000.0</v>
      </c>
      <c r="H8" s="30">
        <v>1.0</v>
      </c>
      <c r="I8" s="31">
        <v>2684.0</v>
      </c>
      <c r="J8" s="29">
        <f t="shared" ref="J8:J11" si="1">G8-I8</f>
        <v>6316</v>
      </c>
      <c r="K8" s="32">
        <f t="shared" ref="K8:K12" si="2">100*(I8/G8)</f>
        <v>29.82222222</v>
      </c>
      <c r="L8" s="33">
        <f t="shared" ref="L8:L12" si="3">K8</f>
        <v>29.82222222</v>
      </c>
      <c r="M8" s="34">
        <f t="shared" ref="M8:M12" si="4">K8</f>
        <v>29.82222222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24">
        <v>0.0</v>
      </c>
      <c r="C9" s="25" t="s">
        <v>22</v>
      </c>
      <c r="D9" s="26" t="s">
        <v>24</v>
      </c>
      <c r="E9" s="27">
        <v>350.0</v>
      </c>
      <c r="F9" s="28">
        <v>1.0</v>
      </c>
      <c r="G9" s="29">
        <v>500.0</v>
      </c>
      <c r="H9" s="30">
        <v>1.0</v>
      </c>
      <c r="I9" s="31">
        <v>347.0</v>
      </c>
      <c r="J9" s="29">
        <f t="shared" si="1"/>
        <v>153</v>
      </c>
      <c r="K9" s="32">
        <f t="shared" si="2"/>
        <v>69.4</v>
      </c>
      <c r="L9" s="33">
        <f t="shared" si="3"/>
        <v>69.4</v>
      </c>
      <c r="M9" s="34">
        <f t="shared" si="4"/>
        <v>69.4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24">
        <f t="shared" ref="B10:B11" si="5">K10</f>
        <v>58.33333333</v>
      </c>
      <c r="C10" s="25" t="s">
        <v>22</v>
      </c>
      <c r="D10" s="26" t="s">
        <v>25</v>
      </c>
      <c r="E10" s="27">
        <v>12.0</v>
      </c>
      <c r="F10" s="28">
        <v>1.0</v>
      </c>
      <c r="G10" s="29">
        <v>12.0</v>
      </c>
      <c r="H10" s="30">
        <v>1.0</v>
      </c>
      <c r="I10" s="31">
        <v>7.0</v>
      </c>
      <c r="J10" s="29">
        <f t="shared" si="1"/>
        <v>5</v>
      </c>
      <c r="K10" s="32">
        <f t="shared" si="2"/>
        <v>58.33333333</v>
      </c>
      <c r="L10" s="33">
        <f t="shared" si="3"/>
        <v>58.33333333</v>
      </c>
      <c r="M10" s="34">
        <f t="shared" si="4"/>
        <v>58.33333333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24">
        <f t="shared" si="5"/>
        <v>63.33333333</v>
      </c>
      <c r="C11" s="25" t="s">
        <v>22</v>
      </c>
      <c r="D11" s="26" t="s">
        <v>26</v>
      </c>
      <c r="E11" s="27">
        <v>20.0</v>
      </c>
      <c r="F11" s="28">
        <v>1.0</v>
      </c>
      <c r="G11" s="29">
        <v>30.0</v>
      </c>
      <c r="H11" s="30">
        <v>1.0</v>
      </c>
      <c r="I11" s="31">
        <v>19.0</v>
      </c>
      <c r="J11" s="29">
        <f t="shared" si="1"/>
        <v>11</v>
      </c>
      <c r="K11" s="32">
        <f t="shared" si="2"/>
        <v>63.33333333</v>
      </c>
      <c r="L11" s="33">
        <f t="shared" si="3"/>
        <v>63.33333333</v>
      </c>
      <c r="M11" s="34">
        <f t="shared" si="4"/>
        <v>63.33333333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24">
        <v>0.0</v>
      </c>
      <c r="C12" s="25" t="s">
        <v>22</v>
      </c>
      <c r="D12" s="26" t="s">
        <v>27</v>
      </c>
      <c r="E12" s="27">
        <v>10.0</v>
      </c>
      <c r="F12" s="28">
        <v>1.0</v>
      </c>
      <c r="G12" s="29">
        <v>15.0</v>
      </c>
      <c r="H12" s="30">
        <v>1.0</v>
      </c>
      <c r="I12" s="31">
        <v>9.0</v>
      </c>
      <c r="J12" s="35">
        <v>15.0</v>
      </c>
      <c r="K12" s="32">
        <f t="shared" si="2"/>
        <v>60</v>
      </c>
      <c r="L12" s="33">
        <f t="shared" si="3"/>
        <v>60</v>
      </c>
      <c r="M12" s="34">
        <f t="shared" si="4"/>
        <v>60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 t="s">
        <v>28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D6:D7"/>
    <mergeCell ref="E6:F6"/>
    <mergeCell ref="G6:H6"/>
    <mergeCell ref="I6:I7"/>
    <mergeCell ref="J6:J7"/>
    <mergeCell ref="K6:K7"/>
    <mergeCell ref="L6:L7"/>
    <mergeCell ref="M6:M7"/>
    <mergeCell ref="B2:M2"/>
    <mergeCell ref="B3:M3"/>
    <mergeCell ref="B4:M4"/>
    <mergeCell ref="B5:D5"/>
    <mergeCell ref="E5:H5"/>
    <mergeCell ref="K5:M5"/>
    <mergeCell ref="B6:B7"/>
  </mergeCells>
  <printOptions/>
  <pageMargins bottom="0.7480314960629921" footer="0.0" header="0.0" left="1.1811023622047245" right="0.0" top="0.7480314960629921"/>
  <pageSetup paperSize="5" scale="90" orientation="landscape"/>
  <drawing r:id="rId1"/>
</worksheet>
</file>