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MAYO 2026\Oficios CIMTRA\"/>
    </mc:Choice>
  </mc:AlternateContent>
  <bookViews>
    <workbookView xWindow="0" yWindow="0" windowWidth="19200" windowHeight="8145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52511"/>
</workbook>
</file>

<file path=xl/calcChain.xml><?xml version="1.0" encoding="utf-8"?>
<calcChain xmlns="http://schemas.openxmlformats.org/spreadsheetml/2006/main">
  <c r="R4" i="1" l="1"/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<sst xmlns="http://schemas.openxmlformats.org/spreadsheetml/2006/main" count="126" uniqueCount="88">
  <si>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</si>
  <si>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</si>
  <si>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</si>
  <si>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</si>
  <si>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</si>
  <si>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</si>
  <si>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</si>
  <si>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</si>
  <si>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</si>
  <si>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</si>
  <si>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</si>
  <si>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</si>
  <si>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</si>
  <si>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</si>
  <si>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</si>
  <si>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</si>
  <si>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</si>
  <si>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</si>
  <si>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</si>
  <si>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</si>
  <si>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</si>
  <si>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</si>
  <si>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</si>
  <si>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</si>
  <si>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</si>
  <si>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</si>
  <si>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</si>
  <si>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</si>
  <si>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</si>
  <si>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</si>
  <si>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</si>
  <si>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</si>
  <si>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</si>
  <si>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</si>
  <si>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</si>
  <si>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</si>
  <si>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</si>
  <si>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</si>
  <si>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</si>
  <si>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</si>
  <si>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</si>
  <si>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</si>
  <si>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</si>
  <si>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</si>
  <si>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</si>
  <si>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</si>
  <si>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</si>
  <si>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</si>
  <si>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</si>
  <si>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</si>
  <si>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</si>
  <si>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</si>
  <si>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</si>
  <si>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</si>
  <si>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</si>
  <si>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</si>
  <si>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</si>
  <si>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</si>
  <si>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</si>
  <si>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</si>
  <si>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</si>
  <si>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</si>
  <si>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</si>
  <si>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</si>
  <si>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</si>
  <si>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</si>
  <si>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</si>
  <si>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</si>
  <si>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Hogares Fraternales AC</t>
  </si>
  <si>
    <t>Diego Alvarado</t>
  </si>
  <si>
    <t>Apoyo económico para llevar a cabo Concierto de Opera, que se realizo el 28 de noviembre 2025, en la Parroquia del Señor de la Misericordia, en beneficio del Asilo de Ancianos.</t>
  </si>
  <si>
    <t>Edgar Zavala</t>
  </si>
  <si>
    <t>Cynthia García</t>
  </si>
  <si>
    <t>Daniel Vega</t>
  </si>
  <si>
    <t>Apoyo económico para uniformes de equipos deportivos del CUCIENEGA</t>
  </si>
  <si>
    <t>Apoyo económico para gastos de vuelo a la ciudad de México el 29 de enero 2026</t>
  </si>
  <si>
    <t>Luis Parra</t>
  </si>
  <si>
    <t>Apoyo económico para cubrir gastos de 4 horas de música para amenizar evento deportivo por parte del comité de maestros jubilados, el 28 de enero 2026.</t>
  </si>
  <si>
    <t>Felipe Rosales</t>
  </si>
  <si>
    <t>Apoyo económico para la participación en el Campeonato Nacional Smart Fit Hyrox México City categoría individual, que se realizo el 7 de noviembre 2025.</t>
  </si>
  <si>
    <t>Apoyo económico a la selección de futbol Tigre Florida para jugar en la copa Colombia Sup, 14-20 de diciembre 2025 en la ciudad de Bogotá.</t>
  </si>
  <si>
    <t>Rigoberto Cárdenas</t>
  </si>
  <si>
    <t>Apoyo económico para compra de boletos de avión por traslado a Gibraltar, España, a seleccionado de campeones de billar, para representar a México y al mpio de Ocotlán en los campeonatos selectivos rumbo a la copa mundial 13-20 de abril 2026</t>
  </si>
  <si>
    <t>Damián García</t>
  </si>
  <si>
    <t>Apoyo económico para gastos de alimentación en los 25TH Summer Deaflympics Tokio 2025, ya que participo en los juegos Sordolimpicos de Tokio 2025, 11-26 noviembre 2025</t>
  </si>
  <si>
    <t xml:space="preserve">Apoyo económico para compra de castillo y juegos pirotécnicos en la parroquia de San José, 19 de marzo 2026, fiestas patronales. </t>
  </si>
  <si>
    <t>Víctor Navarro</t>
  </si>
  <si>
    <t>Apoyo económico para realizar torneo de ajedrez copa centenario. 15 de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</si>
</sst>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  <xf numFmtId="0" fontId="0" fillId="0" borderId="0" xfId="0" applyFill="1" applyBorder="1" applyAlignment="1">
      <alignment horizontal="right" vertical="top" wrapText="1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085632"/>
        <c:axId val="1553092704"/>
      </c:barChart>
      <c:catAx>
        <c:axId val="15530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3092704"/>
        <c:crosses val="autoZero"/>
        <c:auto val="1"/>
        <c:lblAlgn val="ctr"/>
        <c:lblOffset val="100"/>
        <c:noMultiLvlLbl val="0"/>
      </c:catAx>
      <c:valAx>
        <c:axId val="155309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308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306360.5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086176"/>
        <c:axId val="1553087808"/>
      </c:barChart>
      <c:catAx>
        <c:axId val="155308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3087808"/>
        <c:crosses val="autoZero"/>
        <c:auto val="1"/>
        <c:lblAlgn val="ctr"/>
        <c:lblOffset val="100"/>
        <c:noMultiLvlLbl val="0"/>
      </c:catAx>
      <c:valAx>
        <c:axId val="15530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308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139225</c:v>
                </c:pt>
                <c:pt idx="3">
                  <c:v>4250</c:v>
                </c:pt>
                <c:pt idx="4">
                  <c:v>162885.5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306360.5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088896"/>
        <c:axId val="1260334592"/>
      </c:barChart>
      <c:catAx>
        <c:axId val="15530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0334592"/>
        <c:crosses val="autoZero"/>
        <c:auto val="1"/>
        <c:lblAlgn val="ctr"/>
        <c:lblOffset val="100"/>
        <c:noMultiLvlLbl val="0"/>
      </c:catAx>
      <c:valAx>
        <c:axId val="12603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308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abSelected="1" topLeftCell="E1" zoomScale="85" zoomScaleNormal="85" workbookViewId="0">
      <selection activeCell="I27" sqref="I27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39" ht="16.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 t="s">
        <v>24</v>
      </c>
      <c r="T2" s="29"/>
      <c r="U2" s="29"/>
      <c r="V2" s="29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49</v>
      </c>
    </row>
    <row r="4" spans="1:39" ht="26.25" x14ac:dyDescent="0.4">
      <c r="A4" s="8" t="s">
        <v>53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139225</v>
      </c>
      <c r="I4" s="2">
        <v>4250</v>
      </c>
      <c r="J4" s="2">
        <v>162885.5</v>
      </c>
      <c r="K4" s="2">
        <v>0</v>
      </c>
      <c r="L4" s="1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f>SUM(F4:Q4)</f>
        <v>306360.5</v>
      </c>
      <c r="S4" s="10" t="e">
        <f t="shared" ref="S4:S18" si="0">((R4*100)/D4)/100</f>
        <v>#DIV/0!</v>
      </c>
      <c r="U4" s="7"/>
      <c r="V4" s="3"/>
      <c r="AM4" s="15"/>
    </row>
    <row r="5" spans="1:39" ht="19.5" customHeight="1" x14ac:dyDescent="0.4">
      <c r="A5" s="8" t="s">
        <v>52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5"/>
    </row>
    <row r="6" spans="1:39" x14ac:dyDescent="0.25">
      <c r="A6" s="8" t="s">
        <v>54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55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56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57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58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59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60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50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51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61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67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62</v>
      </c>
      <c r="B17" s="8" t="s">
        <v>63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64</v>
      </c>
      <c r="B18" s="8" t="s">
        <v>65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workbookViewId="0">
      <selection activeCell="D31" sqref="D31"/>
    </sheetView>
  </sheetViews>
  <sheetFormatPr baseColWidth="10" defaultRowHeight="15" x14ac:dyDescent="0.25"/>
  <cols>
    <col min="1" max="1" width="26.85546875" customWidth="1"/>
    <col min="4" max="4" width="12.5703125" bestFit="1" customWidth="1"/>
    <col min="6" max="6" width="12.42578125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30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49</v>
      </c>
    </row>
    <row r="3" spans="1:24" ht="20.25" customHeight="1" x14ac:dyDescent="0.4">
      <c r="A3" s="1" t="s">
        <v>48</v>
      </c>
      <c r="B3" s="2">
        <v>0</v>
      </c>
      <c r="C3" s="2">
        <v>0</v>
      </c>
      <c r="D3" s="2">
        <v>139225</v>
      </c>
      <c r="E3" s="2">
        <v>4250</v>
      </c>
      <c r="F3" s="2">
        <v>162885.5</v>
      </c>
      <c r="G3" s="2">
        <v>0</v>
      </c>
      <c r="H3" s="12"/>
      <c r="I3" s="2">
        <v>0</v>
      </c>
      <c r="J3" s="2">
        <v>0</v>
      </c>
      <c r="K3" s="2">
        <v>0</v>
      </c>
      <c r="L3" s="2">
        <v>0</v>
      </c>
      <c r="M3" s="2">
        <v>0</v>
      </c>
      <c r="N3" s="9">
        <f t="shared" ref="N3:N12" si="0">SUM(B3:M3)</f>
        <v>306360.5</v>
      </c>
      <c r="X3" s="15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D14" sqref="D14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32" t="s">
        <v>6</v>
      </c>
      <c r="B1" s="32"/>
      <c r="C1" s="32"/>
      <c r="D1" s="32"/>
    </row>
    <row r="2" spans="1:5" ht="18" thickBot="1" x14ac:dyDescent="0.35">
      <c r="A2" s="31" t="s">
        <v>9</v>
      </c>
      <c r="B2" s="31"/>
      <c r="C2" s="31"/>
      <c r="D2" s="31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ht="45" x14ac:dyDescent="0.25">
      <c r="A4" s="20" t="s">
        <v>68</v>
      </c>
      <c r="B4" s="20" t="s">
        <v>53</v>
      </c>
      <c r="C4" s="20" t="s">
        <v>42</v>
      </c>
      <c r="D4" s="23">
        <v>12000</v>
      </c>
      <c r="E4" s="18" t="s">
        <v>70</v>
      </c>
    </row>
    <row r="5" spans="1:5" ht="30" x14ac:dyDescent="0.25">
      <c r="A5" s="20" t="s">
        <v>69</v>
      </c>
      <c r="B5" s="20" t="s">
        <v>53</v>
      </c>
      <c r="C5" s="20" t="s">
        <v>42</v>
      </c>
      <c r="D5" s="23">
        <v>5698</v>
      </c>
      <c r="E5" s="14" t="s">
        <v>79</v>
      </c>
    </row>
    <row r="6" spans="1:5" ht="30" x14ac:dyDescent="0.25">
      <c r="A6" s="16" t="s">
        <v>71</v>
      </c>
      <c r="B6" s="16" t="s">
        <v>53</v>
      </c>
      <c r="C6" s="16" t="s">
        <v>42</v>
      </c>
      <c r="D6" s="17">
        <v>25000</v>
      </c>
      <c r="E6" s="14" t="s">
        <v>80</v>
      </c>
    </row>
    <row r="7" spans="1:5" x14ac:dyDescent="0.25">
      <c r="A7" s="21" t="s">
        <v>72</v>
      </c>
      <c r="B7" s="20" t="s">
        <v>53</v>
      </c>
      <c r="C7" s="20" t="s">
        <v>42</v>
      </c>
      <c r="D7" s="23">
        <v>6887.5</v>
      </c>
      <c r="E7" s="14" t="s">
        <v>74</v>
      </c>
    </row>
    <row r="8" spans="1:5" x14ac:dyDescent="0.25">
      <c r="A8" s="21" t="s">
        <v>73</v>
      </c>
      <c r="B8" s="22" t="s">
        <v>53</v>
      </c>
      <c r="C8" s="22" t="s">
        <v>42</v>
      </c>
      <c r="D8" s="24">
        <v>1300</v>
      </c>
      <c r="E8" s="19" t="s">
        <v>75</v>
      </c>
    </row>
    <row r="9" spans="1:5" ht="30" x14ac:dyDescent="0.25">
      <c r="A9" s="21" t="s">
        <v>76</v>
      </c>
      <c r="B9" s="22" t="s">
        <v>53</v>
      </c>
      <c r="C9" s="22" t="s">
        <v>42</v>
      </c>
      <c r="D9" s="24">
        <v>12000</v>
      </c>
      <c r="E9" s="19" t="s">
        <v>77</v>
      </c>
    </row>
    <row r="10" spans="1:5" ht="45" x14ac:dyDescent="0.25">
      <c r="A10" s="21" t="s">
        <v>81</v>
      </c>
      <c r="B10" s="22" t="s">
        <v>53</v>
      </c>
      <c r="C10" s="22" t="s">
        <v>42</v>
      </c>
      <c r="D10" s="24">
        <v>10000</v>
      </c>
      <c r="E10" s="19" t="s">
        <v>82</v>
      </c>
    </row>
    <row r="11" spans="1:5" ht="45" x14ac:dyDescent="0.25">
      <c r="A11" s="21" t="s">
        <v>83</v>
      </c>
      <c r="B11" s="22" t="s">
        <v>53</v>
      </c>
      <c r="C11" s="22" t="s">
        <v>42</v>
      </c>
      <c r="D11" s="24">
        <v>15000</v>
      </c>
      <c r="E11" s="19" t="s">
        <v>84</v>
      </c>
    </row>
    <row r="12" spans="1:5" ht="30" x14ac:dyDescent="0.25">
      <c r="A12" s="21" t="s">
        <v>78</v>
      </c>
      <c r="B12" s="22" t="s">
        <v>53</v>
      </c>
      <c r="C12" s="22" t="s">
        <v>42</v>
      </c>
      <c r="D12" s="24">
        <v>25000</v>
      </c>
      <c r="E12" s="19" t="s">
        <v>85</v>
      </c>
    </row>
    <row r="13" spans="1:5" ht="30" x14ac:dyDescent="0.25">
      <c r="A13" s="21" t="s">
        <v>86</v>
      </c>
      <c r="B13" s="22" t="s">
        <v>53</v>
      </c>
      <c r="C13" s="22" t="s">
        <v>42</v>
      </c>
      <c r="D13" s="24">
        <v>50000</v>
      </c>
      <c r="E13" s="33" t="s">
        <v>87</v>
      </c>
    </row>
    <row r="14" spans="1:5" x14ac:dyDescent="0.25">
      <c r="A14" s="21"/>
      <c r="B14" s="22"/>
      <c r="C14" s="22"/>
      <c r="D14" s="24"/>
      <c r="E14" s="19"/>
    </row>
    <row r="15" spans="1:5" ht="51" customHeight="1" x14ac:dyDescent="0.25">
      <c r="A15" s="21"/>
      <c r="B15" s="22"/>
      <c r="C15" s="22"/>
      <c r="D15" s="24"/>
      <c r="E15" s="19"/>
    </row>
    <row r="16" spans="1:5" x14ac:dyDescent="0.25">
      <c r="A16" s="21"/>
      <c r="B16" s="21"/>
      <c r="C16" s="21"/>
      <c r="D16" s="25"/>
      <c r="E16" s="14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conta002</cp:lastModifiedBy>
  <cp:lastPrinted>2026-05-26T16:58:39Z</cp:lastPrinted>
  <dcterms:created xsi:type="dcterms:W3CDTF">2019-03-27T20:20:13Z</dcterms:created>
  <dcterms:modified xsi:type="dcterms:W3CDTF">2026-06-13T17:35:35Z</dcterms:modified>
</cp:coreProperties>
</file>